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4B440BD9-5453-4D43-B2A3-31338269304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L364" i="1" s="1"/>
  <c r="K365" i="1"/>
  <c r="K364" i="1" s="1"/>
  <c r="J365" i="1"/>
  <c r="I365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L350" i="1" s="1"/>
  <c r="K351" i="1"/>
  <c r="K350" i="1" s="1"/>
  <c r="J351" i="1"/>
  <c r="J350" i="1" s="1"/>
  <c r="J336" i="1" s="1"/>
  <c r="I351" i="1"/>
  <c r="I350" i="1" s="1"/>
  <c r="L347" i="1"/>
  <c r="L346" i="1" s="1"/>
  <c r="K347" i="1"/>
  <c r="K346" i="1" s="1"/>
  <c r="J347" i="1"/>
  <c r="I347" i="1"/>
  <c r="J346" i="1"/>
  <c r="I346" i="1"/>
  <c r="I336" i="1" s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L322" i="1" s="1"/>
  <c r="K323" i="1"/>
  <c r="K322" i="1" s="1"/>
  <c r="J323" i="1"/>
  <c r="J322" i="1" s="1"/>
  <c r="I323" i="1"/>
  <c r="I322" i="1" s="1"/>
  <c r="I304" i="1" s="1"/>
  <c r="L319" i="1"/>
  <c r="L318" i="1" s="1"/>
  <c r="L304" i="1" s="1"/>
  <c r="K319" i="1"/>
  <c r="K318" i="1" s="1"/>
  <c r="J319" i="1"/>
  <c r="J318" i="1" s="1"/>
  <c r="I319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0" i="1"/>
  <c r="L299" i="1" s="1"/>
  <c r="K300" i="1"/>
  <c r="K299" i="1" s="1"/>
  <c r="J300" i="1"/>
  <c r="I300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L285" i="1" s="1"/>
  <c r="K286" i="1"/>
  <c r="K285" i="1" s="1"/>
  <c r="J286" i="1"/>
  <c r="J285" i="1" s="1"/>
  <c r="J271" i="1" s="1"/>
  <c r="I286" i="1"/>
  <c r="I285" i="1" s="1"/>
  <c r="I271" i="1" s="1"/>
  <c r="L282" i="1"/>
  <c r="L281" i="1" s="1"/>
  <c r="K282" i="1"/>
  <c r="K281" i="1" s="1"/>
  <c r="J282" i="1"/>
  <c r="I282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L271" i="1" s="1"/>
  <c r="K272" i="1"/>
  <c r="J272" i="1"/>
  <c r="I272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L257" i="1" s="1"/>
  <c r="K258" i="1"/>
  <c r="K257" i="1" s="1"/>
  <c r="K239" i="1" s="1"/>
  <c r="J258" i="1"/>
  <c r="J257" i="1" s="1"/>
  <c r="J239" i="1" s="1"/>
  <c r="J238" i="1" s="1"/>
  <c r="I258" i="1"/>
  <c r="I257" i="1" s="1"/>
  <c r="I239" i="1" s="1"/>
  <c r="I238" i="1" s="1"/>
  <c r="L254" i="1"/>
  <c r="L253" i="1" s="1"/>
  <c r="L239" i="1" s="1"/>
  <c r="L238" i="1" s="1"/>
  <c r="K254" i="1"/>
  <c r="J254" i="1"/>
  <c r="I254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4" i="1"/>
  <c r="L233" i="1" s="1"/>
  <c r="L232" i="1" s="1"/>
  <c r="K234" i="1"/>
  <c r="J234" i="1"/>
  <c r="I234" i="1"/>
  <c r="K233" i="1"/>
  <c r="J233" i="1"/>
  <c r="I233" i="1"/>
  <c r="K232" i="1"/>
  <c r="J232" i="1"/>
  <c r="I232" i="1"/>
  <c r="L230" i="1"/>
  <c r="L229" i="1" s="1"/>
  <c r="L228" i="1" s="1"/>
  <c r="K230" i="1"/>
  <c r="K229" i="1" s="1"/>
  <c r="K228" i="1" s="1"/>
  <c r="J230" i="1"/>
  <c r="J229" i="1" s="1"/>
  <c r="J228" i="1" s="1"/>
  <c r="I230" i="1"/>
  <c r="I229" i="1" s="1"/>
  <c r="I228" i="1" s="1"/>
  <c r="L221" i="1"/>
  <c r="K221" i="1"/>
  <c r="J221" i="1"/>
  <c r="I221" i="1"/>
  <c r="L220" i="1"/>
  <c r="K220" i="1"/>
  <c r="J220" i="1"/>
  <c r="I220" i="1"/>
  <c r="L218" i="1"/>
  <c r="L217" i="1" s="1"/>
  <c r="L216" i="1" s="1"/>
  <c r="K218" i="1"/>
  <c r="K217" i="1" s="1"/>
  <c r="K216" i="1" s="1"/>
  <c r="J218" i="1"/>
  <c r="J217" i="1" s="1"/>
  <c r="J216" i="1" s="1"/>
  <c r="I218" i="1"/>
  <c r="I217" i="1" s="1"/>
  <c r="I216" i="1" s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L195" i="1" s="1"/>
  <c r="K196" i="1"/>
  <c r="K195" i="1" s="1"/>
  <c r="J196" i="1"/>
  <c r="J195" i="1" s="1"/>
  <c r="I196" i="1"/>
  <c r="I195" i="1" s="1"/>
  <c r="L191" i="1"/>
  <c r="L190" i="1" s="1"/>
  <c r="K191" i="1"/>
  <c r="J191" i="1"/>
  <c r="I191" i="1"/>
  <c r="K190" i="1"/>
  <c r="J190" i="1"/>
  <c r="I190" i="1"/>
  <c r="L188" i="1"/>
  <c r="K188" i="1"/>
  <c r="J188" i="1"/>
  <c r="I188" i="1"/>
  <c r="L187" i="1"/>
  <c r="L186" i="1" s="1"/>
  <c r="K187" i="1"/>
  <c r="K186" i="1" s="1"/>
  <c r="J187" i="1"/>
  <c r="J186" i="1" s="1"/>
  <c r="J185" i="1" s="1"/>
  <c r="I187" i="1"/>
  <c r="L180" i="1"/>
  <c r="K180" i="1"/>
  <c r="J180" i="1"/>
  <c r="I180" i="1"/>
  <c r="L179" i="1"/>
  <c r="K179" i="1"/>
  <c r="K173" i="1" s="1"/>
  <c r="J179" i="1"/>
  <c r="J173" i="1" s="1"/>
  <c r="I179" i="1"/>
  <c r="I173" i="1" s="1"/>
  <c r="L175" i="1"/>
  <c r="K175" i="1"/>
  <c r="J175" i="1"/>
  <c r="I175" i="1"/>
  <c r="L174" i="1"/>
  <c r="L173" i="1" s="1"/>
  <c r="K174" i="1"/>
  <c r="J174" i="1"/>
  <c r="I174" i="1"/>
  <c r="L171" i="1"/>
  <c r="K171" i="1"/>
  <c r="J171" i="1"/>
  <c r="I171" i="1"/>
  <c r="L170" i="1"/>
  <c r="L169" i="1" s="1"/>
  <c r="K170" i="1"/>
  <c r="K169" i="1" s="1"/>
  <c r="K168" i="1" s="1"/>
  <c r="J170" i="1"/>
  <c r="J169" i="1" s="1"/>
  <c r="J168" i="1" s="1"/>
  <c r="I170" i="1"/>
  <c r="I169" i="1" s="1"/>
  <c r="I168" i="1" s="1"/>
  <c r="L166" i="1"/>
  <c r="K166" i="1"/>
  <c r="J166" i="1"/>
  <c r="I166" i="1"/>
  <c r="L165" i="1"/>
  <c r="K165" i="1"/>
  <c r="J165" i="1"/>
  <c r="I165" i="1"/>
  <c r="L161" i="1"/>
  <c r="L160" i="1" s="1"/>
  <c r="L159" i="1" s="1"/>
  <c r="L158" i="1" s="1"/>
  <c r="K161" i="1"/>
  <c r="K160" i="1" s="1"/>
  <c r="K159" i="1" s="1"/>
  <c r="K158" i="1" s="1"/>
  <c r="J161" i="1"/>
  <c r="J160" i="1" s="1"/>
  <c r="J159" i="1" s="1"/>
  <c r="J158" i="1" s="1"/>
  <c r="I161" i="1"/>
  <c r="I160" i="1" s="1"/>
  <c r="I159" i="1" s="1"/>
  <c r="I158" i="1" s="1"/>
  <c r="L155" i="1"/>
  <c r="K155" i="1"/>
  <c r="J155" i="1"/>
  <c r="I155" i="1"/>
  <c r="L154" i="1"/>
  <c r="L153" i="1" s="1"/>
  <c r="K154" i="1"/>
  <c r="K153" i="1" s="1"/>
  <c r="J154" i="1"/>
  <c r="J153" i="1" s="1"/>
  <c r="I154" i="1"/>
  <c r="I153" i="1" s="1"/>
  <c r="L151" i="1"/>
  <c r="L150" i="1" s="1"/>
  <c r="K151" i="1"/>
  <c r="J151" i="1"/>
  <c r="I151" i="1"/>
  <c r="K150" i="1"/>
  <c r="J150" i="1"/>
  <c r="I150" i="1"/>
  <c r="L147" i="1"/>
  <c r="K147" i="1"/>
  <c r="J147" i="1"/>
  <c r="I147" i="1"/>
  <c r="L146" i="1"/>
  <c r="L145" i="1" s="1"/>
  <c r="K146" i="1"/>
  <c r="K145" i="1" s="1"/>
  <c r="K139" i="1" s="1"/>
  <c r="J146" i="1"/>
  <c r="J145" i="1" s="1"/>
  <c r="J139" i="1" s="1"/>
  <c r="I146" i="1"/>
  <c r="I145" i="1" s="1"/>
  <c r="I139" i="1" s="1"/>
  <c r="L142" i="1"/>
  <c r="L141" i="1" s="1"/>
  <c r="L140" i="1" s="1"/>
  <c r="K142" i="1"/>
  <c r="J142" i="1"/>
  <c r="I142" i="1"/>
  <c r="K141" i="1"/>
  <c r="J141" i="1"/>
  <c r="I141" i="1"/>
  <c r="K140" i="1"/>
  <c r="J140" i="1"/>
  <c r="I140" i="1"/>
  <c r="L137" i="1"/>
  <c r="K137" i="1"/>
  <c r="J137" i="1"/>
  <c r="I137" i="1"/>
  <c r="L136" i="1"/>
  <c r="L135" i="1" s="1"/>
  <c r="K136" i="1"/>
  <c r="J136" i="1"/>
  <c r="I136" i="1"/>
  <c r="K135" i="1"/>
  <c r="J135" i="1"/>
  <c r="I135" i="1"/>
  <c r="L133" i="1"/>
  <c r="K133" i="1"/>
  <c r="J133" i="1"/>
  <c r="I133" i="1"/>
  <c r="L132" i="1"/>
  <c r="L131" i="1" s="1"/>
  <c r="K132" i="1"/>
  <c r="K131" i="1" s="1"/>
  <c r="J132" i="1"/>
  <c r="J131" i="1" s="1"/>
  <c r="I132" i="1"/>
  <c r="I131" i="1" s="1"/>
  <c r="L129" i="1"/>
  <c r="L128" i="1" s="1"/>
  <c r="L127" i="1" s="1"/>
  <c r="K129" i="1"/>
  <c r="K128" i="1" s="1"/>
  <c r="K127" i="1" s="1"/>
  <c r="J129" i="1"/>
  <c r="I129" i="1"/>
  <c r="J128" i="1"/>
  <c r="I128" i="1"/>
  <c r="J127" i="1"/>
  <c r="I127" i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L121" i="1"/>
  <c r="K121" i="1"/>
  <c r="J121" i="1"/>
  <c r="I121" i="1"/>
  <c r="L120" i="1"/>
  <c r="K120" i="1"/>
  <c r="J120" i="1"/>
  <c r="I120" i="1"/>
  <c r="L119" i="1"/>
  <c r="K119" i="1"/>
  <c r="J119" i="1"/>
  <c r="I119" i="1"/>
  <c r="I113" i="1" s="1"/>
  <c r="L116" i="1"/>
  <c r="K116" i="1"/>
  <c r="J116" i="1"/>
  <c r="I116" i="1"/>
  <c r="L115" i="1"/>
  <c r="L114" i="1" s="1"/>
  <c r="L113" i="1" s="1"/>
  <c r="K115" i="1"/>
  <c r="J115" i="1"/>
  <c r="I115" i="1"/>
  <c r="K114" i="1"/>
  <c r="J114" i="1"/>
  <c r="I114" i="1"/>
  <c r="L110" i="1"/>
  <c r="L109" i="1" s="1"/>
  <c r="K110" i="1"/>
  <c r="K109" i="1" s="1"/>
  <c r="K104" i="1" s="1"/>
  <c r="J110" i="1"/>
  <c r="J109" i="1" s="1"/>
  <c r="J104" i="1" s="1"/>
  <c r="I110" i="1"/>
  <c r="I109" i="1" s="1"/>
  <c r="I104" i="1" s="1"/>
  <c r="L106" i="1"/>
  <c r="L105" i="1" s="1"/>
  <c r="K106" i="1"/>
  <c r="J106" i="1"/>
  <c r="I106" i="1"/>
  <c r="K105" i="1"/>
  <c r="J105" i="1"/>
  <c r="I105" i="1"/>
  <c r="L101" i="1"/>
  <c r="L100" i="1" s="1"/>
  <c r="L99" i="1" s="1"/>
  <c r="K101" i="1"/>
  <c r="K100" i="1" s="1"/>
  <c r="K99" i="1" s="1"/>
  <c r="J101" i="1"/>
  <c r="J100" i="1" s="1"/>
  <c r="J99" i="1" s="1"/>
  <c r="I101" i="1"/>
  <c r="I100" i="1" s="1"/>
  <c r="I99" i="1" s="1"/>
  <c r="L96" i="1"/>
  <c r="K96" i="1"/>
  <c r="J96" i="1"/>
  <c r="I96" i="1"/>
  <c r="L95" i="1"/>
  <c r="K95" i="1"/>
  <c r="J95" i="1"/>
  <c r="I95" i="1"/>
  <c r="L94" i="1"/>
  <c r="K94" i="1"/>
  <c r="J94" i="1"/>
  <c r="I94" i="1"/>
  <c r="L89" i="1"/>
  <c r="L88" i="1" s="1"/>
  <c r="L87" i="1" s="1"/>
  <c r="L86" i="1" s="1"/>
  <c r="K89" i="1"/>
  <c r="J89" i="1"/>
  <c r="I89" i="1"/>
  <c r="K88" i="1"/>
  <c r="J88" i="1"/>
  <c r="I88" i="1"/>
  <c r="K87" i="1"/>
  <c r="J87" i="1"/>
  <c r="I87" i="1"/>
  <c r="K86" i="1"/>
  <c r="J86" i="1"/>
  <c r="I86" i="1"/>
  <c r="L84" i="1"/>
  <c r="K84" i="1"/>
  <c r="J84" i="1"/>
  <c r="I84" i="1"/>
  <c r="L83" i="1"/>
  <c r="L82" i="1" s="1"/>
  <c r="K83" i="1"/>
  <c r="J83" i="1"/>
  <c r="I83" i="1"/>
  <c r="K82" i="1"/>
  <c r="J82" i="1"/>
  <c r="I82" i="1"/>
  <c r="L78" i="1"/>
  <c r="K78" i="1"/>
  <c r="J78" i="1"/>
  <c r="I78" i="1"/>
  <c r="L77" i="1"/>
  <c r="L66" i="1" s="1"/>
  <c r="L65" i="1" s="1"/>
  <c r="K77" i="1"/>
  <c r="J77" i="1"/>
  <c r="I77" i="1"/>
  <c r="I66" i="1" s="1"/>
  <c r="I65" i="1" s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K66" i="1"/>
  <c r="K65" i="1" s="1"/>
  <c r="J66" i="1"/>
  <c r="J65" i="1" s="1"/>
  <c r="L49" i="1"/>
  <c r="L48" i="1" s="1"/>
  <c r="L47" i="1" s="1"/>
  <c r="L46" i="1" s="1"/>
  <c r="K49" i="1"/>
  <c r="J49" i="1"/>
  <c r="I49" i="1"/>
  <c r="K48" i="1"/>
  <c r="J48" i="1"/>
  <c r="I48" i="1"/>
  <c r="K47" i="1"/>
  <c r="J47" i="1"/>
  <c r="I47" i="1"/>
  <c r="K46" i="1"/>
  <c r="J46" i="1"/>
  <c r="I46" i="1"/>
  <c r="L44" i="1"/>
  <c r="K44" i="1"/>
  <c r="J44" i="1"/>
  <c r="I44" i="1"/>
  <c r="L43" i="1"/>
  <c r="L42" i="1" s="1"/>
  <c r="K43" i="1"/>
  <c r="J43" i="1"/>
  <c r="I43" i="1"/>
  <c r="K42" i="1"/>
  <c r="J42" i="1"/>
  <c r="I42" i="1"/>
  <c r="L40" i="1"/>
  <c r="K40" i="1"/>
  <c r="J40" i="1"/>
  <c r="I40" i="1"/>
  <c r="L38" i="1"/>
  <c r="L37" i="1" s="1"/>
  <c r="L36" i="1" s="1"/>
  <c r="K38" i="1"/>
  <c r="K37" i="1" s="1"/>
  <c r="K36" i="1" s="1"/>
  <c r="K35" i="1" s="1"/>
  <c r="J38" i="1"/>
  <c r="J37" i="1" s="1"/>
  <c r="J36" i="1" s="1"/>
  <c r="J35" i="1" s="1"/>
  <c r="I38" i="1"/>
  <c r="I37" i="1" s="1"/>
  <c r="I36" i="1" s="1"/>
  <c r="I35" i="1" s="1"/>
  <c r="K304" i="1" l="1"/>
  <c r="L185" i="1"/>
  <c r="K336" i="1"/>
  <c r="L336" i="1"/>
  <c r="L303" i="1" s="1"/>
  <c r="J113" i="1"/>
  <c r="I93" i="1"/>
  <c r="I34" i="1" s="1"/>
  <c r="K113" i="1"/>
  <c r="L35" i="1"/>
  <c r="J93" i="1"/>
  <c r="J34" i="1" s="1"/>
  <c r="K93" i="1"/>
  <c r="K34" i="1" s="1"/>
  <c r="L104" i="1"/>
  <c r="L93" i="1" s="1"/>
  <c r="K271" i="1"/>
  <c r="K238" i="1" s="1"/>
  <c r="J304" i="1"/>
  <c r="J303" i="1" s="1"/>
  <c r="J184" i="1" s="1"/>
  <c r="I303" i="1"/>
  <c r="K185" i="1"/>
  <c r="L168" i="1"/>
  <c r="L139" i="1"/>
  <c r="I186" i="1"/>
  <c r="I185" i="1" s="1"/>
  <c r="J368" i="1" l="1"/>
  <c r="I184" i="1"/>
  <c r="I368" i="1" s="1"/>
  <c r="L184" i="1"/>
  <c r="L34" i="1"/>
  <c r="L368" i="1" s="1"/>
  <c r="K303" i="1"/>
  <c r="K184" i="1" s="1"/>
  <c r="K368" i="1" s="1"/>
</calcChain>
</file>

<file path=xl/sharedStrings.xml><?xml version="1.0" encoding="utf-8"?>
<sst xmlns="http://schemas.openxmlformats.org/spreadsheetml/2006/main" count="392" uniqueCount="240">
  <si>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</si>
  <si>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</si>
  <si>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</si>
  <si>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</si>
  <si>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</si>
  <si>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</si>
  <si>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birželio mėn. 30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</si>
  <si>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</si>
  <si>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</si>
  <si>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</si>
  <si>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</si>
  <si>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</si>
  <si>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</si>
  <si>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</si>
  <si>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</si>
  <si>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</si>
  <si>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</si>
  <si>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</si>
  <si>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</si>
  <si>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</si>
  <si>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</si>
  <si>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</si>
  <si>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</si>
  <si>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</si>
  <si>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</si>
  <si>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</si>
  <si>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</si>
  <si>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2.02.02.01</t>
  </si>
  <si>
    <t>Valstybės funkcijos</t>
  </si>
  <si>
    <t>09</t>
  </si>
  <si>
    <t>02</t>
  </si>
  <si>
    <t>01</t>
  </si>
  <si>
    <t>Mokymo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</si>
  <si>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</si>
  <si>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</si>
  <si>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</si>
  <si>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</si>
  <si>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</si>
  <si>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</si>
  <si>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</si>
  <si>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</si>
  <si>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</si>
  <si>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</si>
  <si>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</si>
  <si>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</si>
  <si>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</si>
  <si>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</si>
  <si>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</si>
  <si>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</si>
  <si>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</si>
  <si>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</si>
  <si>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</si>
  <si>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</si>
  <si>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</si>
  <si>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</si>
  <si>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</si>
  <si>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</si>
  <si>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</si>
  <si>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</si>
  <si>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</si>
  <si>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</si>
  <si>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</si>
  <si>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</si>
  <si>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</si>
  <si>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</si>
  <si>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</si>
  <si>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</si>
  <si>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</si>
  <si>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</si>
  <si>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</si>
  <si>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</si>
  <si>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</si>
  <si>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</si>
  <si>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</si>
  <si>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</si>
  <si>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</si>
  <si>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</si>
  <si>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</si>
  <si>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</si>
  <si>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</si>
  <si>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</si>
  <si>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</si>
  <si>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</si>
  <si>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</si>
  <si>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</si>
  <si>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</si>
  <si>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</si>
  <si>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</si>
  <si>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</si>
  <si>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</si>
  <si>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</si>
  <si>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</si>
  <si>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</si>
  <si>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</si>
  <si>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</si>
  <si>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</si>
  <si>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</si>
  <si>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</si>
  <si>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</si>
  <si>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</si>
  <si>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</si>
  <si>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</si>
  <si>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</si>
  <si>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</si>
  <si>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</si>
  <si>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</si>
  <si>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</si>
  <si>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</si>
  <si>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</si>
  <si>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</si>
  <si>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</si>
  <si>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</si>
  <si>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</si>
  <si>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</si>
  <si>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</si>
  <si>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</si>
  <si>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</si>
  <si>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</si>
  <si>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</si>
  <si>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</si>
  <si>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</si>
  <si>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</si>
  <si>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</si>
  <si>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</si>
  <si>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</si>
  <si>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</si>
  <si>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</si>
  <si>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</si>
  <si>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</si>
  <si>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</si>
  <si>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</si>
  <si>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</si>
  <si>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</si>
  <si>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</si>
  <si>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</si>
  <si>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</si>
  <si>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</si>
  <si>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</si>
  <si>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</si>
  <si>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</si>
  <si>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</si>
  <si>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</si>
  <si>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</si>
  <si>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</si>
  <si>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</si>
  <si>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</si>
  <si>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</si>
  <si>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</si>
  <si>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</si>
  <si>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</si>
  <si>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</si>
  <si>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</si>
  <si>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</si>
  <si>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</si>
  <si>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</si>
  <si>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</si>
  <si>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</si>
  <si>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</si>
  <si>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</si>
  <si>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</si>
  <si>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</si>
  <si>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</si>
  <si>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</si>
  <si>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</si>
  <si>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</si>
  <si>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</si>
  <si>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</si>
  <si>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</si>
  <si>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</si>
  <si>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</si>
  <si>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</si>
  <si>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</si>
  <si>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</si>
  <si>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</si>
  <si>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</si>
  <si>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</si>
  <si>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</si>
  <si>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</si>
  <si>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</si>
  <si>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</si>
  <si>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</si>
  <si>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</si>
  <si>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</si>
  <si>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</si>
  <si>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</si>
  <si>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</si>
  <si>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</si>
  <si>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</si>
  <si>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</si>
  <si>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</si>
  <si>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</si>
  <si>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</si>
  <si>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</si>
  <si>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</si>
  <si>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</si>
  <si>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</si>
  <si>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</si>
  <si>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</si>
  <si>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</si>
  <si>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</si>
  <si>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</si>
  <si>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</si>
  <si>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</si>
  <si>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</si>
  <si>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</si>
  <si>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</si>
  <si>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</si>
  <si>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</si>
  <si>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</si>
  <si>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</si>
  <si>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</si>
  <si>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</si>
  <si>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</si>
  <si>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</si>
  <si>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</si>
  <si>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</si>
  <si>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</si>
  <si>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</si>
  <si>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</si>
  <si>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</si>
  <si>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</si>
  <si>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</si>
  <si>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</si>
  <si>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</si>
  <si>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</si>
  <si>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</si>
  <si>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</si>
  <si>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</si>
  <si>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</si>
  <si>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</si>
  <si>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</si>
  <si>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</si>
  <si>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</si>
  <si>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</si>
  <si>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</si>
  <si>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</si>
  <si>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</si>
  <si>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</si>
  <si>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</si>
  <si>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2023.07.12 Nr.20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</si>
</sst>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workbookViewId="0">
      <selection activeCell="G19" sqref="G19:K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239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30</v>
      </c>
      <c r="K29" s="30" t="s">
        <v>31</v>
      </c>
      <c r="L29" s="30" t="s">
        <v>31</v>
      </c>
      <c r="M29" s="28"/>
    </row>
    <row r="30" spans="1:13">
      <c r="A30" s="144" t="s">
        <v>32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33</v>
      </c>
      <c r="M30" s="43"/>
    </row>
    <row r="31" spans="1:13" ht="27" customHeight="1">
      <c r="A31" s="157" t="s">
        <v>34</v>
      </c>
      <c r="B31" s="158"/>
      <c r="C31" s="158"/>
      <c r="D31" s="158"/>
      <c r="E31" s="158"/>
      <c r="F31" s="158"/>
      <c r="G31" s="161" t="s">
        <v>35</v>
      </c>
      <c r="H31" s="163" t="s">
        <v>36</v>
      </c>
      <c r="I31" s="165" t="s">
        <v>37</v>
      </c>
      <c r="J31" s="166"/>
      <c r="K31" s="167" t="s">
        <v>38</v>
      </c>
      <c r="L31" s="169" t="s">
        <v>39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40</v>
      </c>
      <c r="J32" s="45" t="s">
        <v>41</v>
      </c>
      <c r="K32" s="168"/>
      <c r="L32" s="170"/>
    </row>
    <row r="33" spans="1:15">
      <c r="A33" s="149" t="s">
        <v>42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1107700</v>
      </c>
      <c r="J34" s="109">
        <f>SUM(J35+J46+J65+J86+J93+J113+J139+J158+J168)</f>
        <v>785800</v>
      </c>
      <c r="K34" s="110">
        <f>SUM(K35+K46+K65+K86+K93+K113+K139+K158+K168)</f>
        <v>650097.29999999993</v>
      </c>
      <c r="L34" s="109">
        <f>SUM(L35+L46+L65+L86+L93+L113+L139+L158+L168)</f>
        <v>650097.29999999993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1078700</v>
      </c>
      <c r="J35" s="109">
        <f>SUM(J36+J42)</f>
        <v>764500</v>
      </c>
      <c r="K35" s="111">
        <f>SUM(K36+K42)</f>
        <v>640699.73</v>
      </c>
      <c r="L35" s="112">
        <f>SUM(L36+L42)</f>
        <v>640699.73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1063000</v>
      </c>
      <c r="J36" s="109">
        <f>SUM(J37)</f>
        <v>753300</v>
      </c>
      <c r="K36" s="110">
        <f>SUM(K37)</f>
        <v>633232.79</v>
      </c>
      <c r="L36" s="109">
        <f>SUM(L37)</f>
        <v>633232.79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1063000</v>
      </c>
      <c r="J37" s="109">
        <f t="shared" ref="J37:L38" si="0">SUM(J38)</f>
        <v>753300</v>
      </c>
      <c r="K37" s="109">
        <f t="shared" si="0"/>
        <v>633232.79</v>
      </c>
      <c r="L37" s="109">
        <f t="shared" si="0"/>
        <v>633232.79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1063000</v>
      </c>
      <c r="J38" s="110">
        <f t="shared" si="0"/>
        <v>753300</v>
      </c>
      <c r="K38" s="110">
        <f t="shared" si="0"/>
        <v>633232.79</v>
      </c>
      <c r="L38" s="110">
        <f t="shared" si="0"/>
        <v>633232.79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1063000</v>
      </c>
      <c r="J39" s="114">
        <v>753300</v>
      </c>
      <c r="K39" s="114">
        <v>633232.79</v>
      </c>
      <c r="L39" s="114">
        <v>633232.79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15700</v>
      </c>
      <c r="J42" s="109">
        <f t="shared" si="1"/>
        <v>11200</v>
      </c>
      <c r="K42" s="110">
        <f t="shared" si="1"/>
        <v>7466.94</v>
      </c>
      <c r="L42" s="109">
        <f t="shared" si="1"/>
        <v>7466.94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15700</v>
      </c>
      <c r="J43" s="109">
        <f t="shared" si="1"/>
        <v>11200</v>
      </c>
      <c r="K43" s="109">
        <f t="shared" si="1"/>
        <v>7466.94</v>
      </c>
      <c r="L43" s="109">
        <f t="shared" si="1"/>
        <v>7466.94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15700</v>
      </c>
      <c r="J44" s="109">
        <f t="shared" si="1"/>
        <v>11200</v>
      </c>
      <c r="K44" s="109">
        <f t="shared" si="1"/>
        <v>7466.94</v>
      </c>
      <c r="L44" s="109">
        <f t="shared" si="1"/>
        <v>7466.94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15700</v>
      </c>
      <c r="J45" s="114">
        <v>11200</v>
      </c>
      <c r="K45" s="114">
        <v>7466.94</v>
      </c>
      <c r="L45" s="114">
        <v>7466.94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23300</v>
      </c>
      <c r="J46" s="117">
        <f t="shared" si="2"/>
        <v>15600</v>
      </c>
      <c r="K46" s="116">
        <f t="shared" si="2"/>
        <v>9397.57</v>
      </c>
      <c r="L46" s="116">
        <f t="shared" si="2"/>
        <v>9397.57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23300</v>
      </c>
      <c r="J47" s="110">
        <f t="shared" si="2"/>
        <v>15600</v>
      </c>
      <c r="K47" s="109">
        <f t="shared" si="2"/>
        <v>9397.57</v>
      </c>
      <c r="L47" s="110">
        <f t="shared" si="2"/>
        <v>9397.57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23300</v>
      </c>
      <c r="J48" s="110">
        <f t="shared" si="2"/>
        <v>15600</v>
      </c>
      <c r="K48" s="112">
        <f t="shared" si="2"/>
        <v>9397.57</v>
      </c>
      <c r="L48" s="112">
        <f t="shared" si="2"/>
        <v>9397.57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23300</v>
      </c>
      <c r="J49" s="118">
        <f>SUM(J50:J64)</f>
        <v>15600</v>
      </c>
      <c r="K49" s="119">
        <f>SUM(K50:K64)</f>
        <v>9397.57</v>
      </c>
      <c r="L49" s="119">
        <f>SUM(L50:L64)</f>
        <v>9397.57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2000</v>
      </c>
      <c r="J53" s="114">
        <v>1400</v>
      </c>
      <c r="K53" s="114">
        <v>460.98</v>
      </c>
      <c r="L53" s="114">
        <v>460.98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3800</v>
      </c>
      <c r="J59" s="114">
        <v>2500</v>
      </c>
      <c r="K59" s="114">
        <v>1061.5999999999999</v>
      </c>
      <c r="L59" s="114">
        <v>1061.5999999999999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7400</v>
      </c>
      <c r="J62" s="114">
        <v>5000</v>
      </c>
      <c r="K62" s="114">
        <v>1281.3399999999999</v>
      </c>
      <c r="L62" s="114">
        <v>1281.3399999999999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10100</v>
      </c>
      <c r="J64" s="114">
        <v>6700</v>
      </c>
      <c r="K64" s="114">
        <v>6593.65</v>
      </c>
      <c r="L64" s="114">
        <v>6593.65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5700</v>
      </c>
      <c r="J139" s="121">
        <f>SUM(J140+J145+J153)</f>
        <v>5700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5700</v>
      </c>
      <c r="J153" s="121">
        <f t="shared" si="15"/>
        <v>5700</v>
      </c>
      <c r="K153" s="110">
        <f t="shared" si="15"/>
        <v>0</v>
      </c>
      <c r="L153" s="109">
        <f t="shared" si="15"/>
        <v>0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5700</v>
      </c>
      <c r="J154" s="127">
        <f t="shared" si="15"/>
        <v>5700</v>
      </c>
      <c r="K154" s="119">
        <f t="shared" si="15"/>
        <v>0</v>
      </c>
      <c r="L154" s="118">
        <f t="shared" si="15"/>
        <v>0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5700</v>
      </c>
      <c r="J155" s="121">
        <f>SUM(J156:J157)</f>
        <v>5700</v>
      </c>
      <c r="K155" s="110">
        <f>SUM(K156:K157)</f>
        <v>0</v>
      </c>
      <c r="L155" s="109">
        <f>SUM(L156:L157)</f>
        <v>0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5700</v>
      </c>
      <c r="J156" s="129">
        <v>5700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1107700</v>
      </c>
      <c r="J368" s="124">
        <f>SUM(J34+J184)</f>
        <v>785800</v>
      </c>
      <c r="K368" s="124">
        <f>SUM(K34+K184)</f>
        <v>650097.29999999993</v>
      </c>
      <c r="L368" s="124">
        <f>SUM(L34+L184)</f>
        <v>650097.29999999993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231</v>
      </c>
      <c r="E370" s="145"/>
      <c r="F370" s="145"/>
      <c r="G370" s="145"/>
      <c r="H370" s="105"/>
      <c r="I370" s="106"/>
      <c r="J370" s="104"/>
      <c r="K370" s="145" t="s">
        <v>232</v>
      </c>
      <c r="L370" s="145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2" t="s">
        <v>235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236</v>
      </c>
      <c r="E373" s="145"/>
      <c r="F373" s="145"/>
      <c r="G373" s="145"/>
      <c r="I373" s="13"/>
      <c r="K373" s="145" t="s">
        <v>237</v>
      </c>
      <c r="L373" s="145"/>
    </row>
    <row r="374" spans="1:12" ht="24.75" customHeight="1">
      <c r="A374" s="171" t="s">
        <v>238</v>
      </c>
      <c r="B374" s="171"/>
      <c r="C374" s="171"/>
      <c r="D374" s="171"/>
      <c r="E374" s="171"/>
      <c r="F374" s="171"/>
      <c r="G374" s="171"/>
      <c r="H374" s="19"/>
      <c r="I374" s="14" t="s">
        <v>234</v>
      </c>
      <c r="K374" s="152" t="s">
        <v>235</v>
      </c>
      <c r="L374" s="152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barmokykla@gmail.com</cp:lastModifiedBy>
  <cp:lastPrinted>2023-07-11T07:30:13Z</cp:lastPrinted>
  <dcterms:created xsi:type="dcterms:W3CDTF">2022-03-30T11:04:35Z</dcterms:created>
  <dcterms:modified xsi:type="dcterms:W3CDTF">2023-07-11T07:30:18Z</dcterms:modified>
  <cp:category/>
</cp:coreProperties>
</file>