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46CE28E7-5DF7-4E66-B87B-AC88785D20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I366" i="1" s="1"/>
  <c r="L366" i="1"/>
  <c r="K366" i="1"/>
  <c r="J366" i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J148" i="1" s="1"/>
  <c r="J147" i="1" s="1"/>
  <c r="I149" i="1"/>
  <c r="I148" i="1" s="1"/>
  <c r="I147" i="1" s="1"/>
  <c r="L148" i="1"/>
  <c r="K148" i="1"/>
  <c r="L147" i="1"/>
  <c r="K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I143" i="1"/>
  <c r="I142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J43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J36" i="1"/>
  <c r="L306" i="1" l="1"/>
  <c r="L305" i="1" s="1"/>
  <c r="J241" i="1"/>
  <c r="I306" i="1"/>
  <c r="I305" i="1" s="1"/>
  <c r="J306" i="1"/>
  <c r="J305" i="1" s="1"/>
  <c r="K306" i="1"/>
  <c r="K305" i="1" s="1"/>
  <c r="I115" i="1"/>
  <c r="I141" i="1"/>
  <c r="I241" i="1"/>
  <c r="J115" i="1"/>
  <c r="J141" i="1"/>
  <c r="K115" i="1"/>
  <c r="K35" i="1" s="1"/>
  <c r="K241" i="1"/>
  <c r="K240" i="1" s="1"/>
  <c r="L115" i="1"/>
  <c r="L241" i="1"/>
  <c r="L240" i="1" s="1"/>
  <c r="I95" i="1"/>
  <c r="I35" i="1" s="1"/>
  <c r="I188" i="1"/>
  <c r="I187" i="1" s="1"/>
  <c r="I273" i="1"/>
  <c r="J95" i="1"/>
  <c r="J35" i="1" s="1"/>
  <c r="J188" i="1"/>
  <c r="J187" i="1" s="1"/>
  <c r="J273" i="1"/>
  <c r="K95" i="1"/>
  <c r="K188" i="1"/>
  <c r="K187" i="1" s="1"/>
  <c r="K273" i="1"/>
  <c r="L95" i="1"/>
  <c r="L35" i="1" s="1"/>
  <c r="L188" i="1"/>
  <c r="L187" i="1" s="1"/>
  <c r="L273" i="1"/>
  <c r="J370" i="1" l="1"/>
  <c r="L370" i="1"/>
  <c r="J186" i="1"/>
  <c r="L186" i="1"/>
  <c r="K186" i="1"/>
  <c r="K370" i="1" s="1"/>
  <c r="J240" i="1"/>
  <c r="I240" i="1"/>
  <c r="I186" i="1" s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<sst xmlns="http://schemas.openxmlformats.org/spreadsheetml/2006/main" count="392" uniqueCount="240">
  <si>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</si>
  <si>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</si>
  <si>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</si>
  <si>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</si>
  <si>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</si>
  <si>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</si>
  <si>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</si>
  <si>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</si>
  <si>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</si>
  <si>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</si>
  <si>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</si>
  <si>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</si>
  <si>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</si>
  <si>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</si>
  <si>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</si>
  <si>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</si>
  <si>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</si>
  <si>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</si>
  <si>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</si>
  <si>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</si>
  <si>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</si>
  <si>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</si>
  <si>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</si>
  <si>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</si>
  <si>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</si>
  <si>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2.02.02.14</t>
  </si>
  <si>
    <t>Valstybės funkcijos</t>
  </si>
  <si>
    <t>09</t>
  </si>
  <si>
    <t>02</t>
  </si>
  <si>
    <t>01</t>
  </si>
  <si>
    <t>Įtraukiajam ugdymui/PD darbo užmokesčiui (ŠMM)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</si>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</sst>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50600</v>
      </c>
      <c r="J35" s="118">
        <f>SUM(J36+J47+J67+J88+J95+J115+J141+J160+J170)</f>
        <v>35300</v>
      </c>
      <c r="K35" s="119">
        <f>SUM(K36+K47+K67+K88+K95+K115+K141+K160+K170)</f>
        <v>33510.689999999995</v>
      </c>
      <c r="L35" s="118">
        <f>SUM(L36+L47+L67+L88+L95+L115+L141+L160+L170)</f>
        <v>33510.689999999995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50600</v>
      </c>
      <c r="J36" s="118">
        <f>SUM(J37+J43)</f>
        <v>35300</v>
      </c>
      <c r="K36" s="120">
        <f>SUM(K37+K43)</f>
        <v>33510.689999999995</v>
      </c>
      <c r="L36" s="121">
        <f>SUM(L37+L43)</f>
        <v>33510.689999999995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49600</v>
      </c>
      <c r="J37" s="118">
        <f>SUM(J38)</f>
        <v>34600</v>
      </c>
      <c r="K37" s="119">
        <f>SUM(K38)</f>
        <v>32925.1</v>
      </c>
      <c r="L37" s="118">
        <f>SUM(L38)</f>
        <v>32925.1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49600</v>
      </c>
      <c r="J38" s="118">
        <f t="shared" ref="J38:L39" si="0">SUM(J39)</f>
        <v>34600</v>
      </c>
      <c r="K38" s="118">
        <f t="shared" si="0"/>
        <v>32925.1</v>
      </c>
      <c r="L38" s="118">
        <f t="shared" si="0"/>
        <v>32925.1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49600</v>
      </c>
      <c r="J39" s="119">
        <f t="shared" si="0"/>
        <v>34600</v>
      </c>
      <c r="K39" s="119">
        <f t="shared" si="0"/>
        <v>32925.1</v>
      </c>
      <c r="L39" s="119">
        <f t="shared" si="0"/>
        <v>32925.1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49600</v>
      </c>
      <c r="J40" s="123">
        <v>34600</v>
      </c>
      <c r="K40" s="123">
        <v>32925.1</v>
      </c>
      <c r="L40" s="123">
        <v>32925.1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1000</v>
      </c>
      <c r="J43" s="118">
        <f t="shared" si="1"/>
        <v>700</v>
      </c>
      <c r="K43" s="119">
        <f t="shared" si="1"/>
        <v>585.59</v>
      </c>
      <c r="L43" s="118">
        <f t="shared" si="1"/>
        <v>585.59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1000</v>
      </c>
      <c r="J44" s="118">
        <f t="shared" si="1"/>
        <v>700</v>
      </c>
      <c r="K44" s="118">
        <f t="shared" si="1"/>
        <v>585.59</v>
      </c>
      <c r="L44" s="118">
        <f t="shared" si="1"/>
        <v>585.59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1000</v>
      </c>
      <c r="J45" s="118">
        <f t="shared" si="1"/>
        <v>700</v>
      </c>
      <c r="K45" s="118">
        <f t="shared" si="1"/>
        <v>585.59</v>
      </c>
      <c r="L45" s="118">
        <f t="shared" si="1"/>
        <v>585.59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1000</v>
      </c>
      <c r="J46" s="123">
        <v>700</v>
      </c>
      <c r="K46" s="123">
        <v>585.59</v>
      </c>
      <c r="L46" s="123">
        <v>585.59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50600</v>
      </c>
      <c r="J370" s="133">
        <f>SUM(J35+J186)</f>
        <v>35300</v>
      </c>
      <c r="K370" s="133">
        <f>SUM(K35+K186)</f>
        <v>33510.689999999995</v>
      </c>
      <c r="L370" s="133">
        <f>SUM(L35+L186)</f>
        <v>33510.689999999995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2025-07-02T12:00:36Z</dcterms:modified>
  <cp:category/>
</cp:coreProperties>
</file>