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72C040B1-4486-4848-AD2B-27517D5EE73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L352" i="1" s="1"/>
  <c r="L338" i="1" s="1"/>
  <c r="K353" i="1"/>
  <c r="K352" i="1" s="1"/>
  <c r="K338" i="1" s="1"/>
  <c r="J353" i="1"/>
  <c r="J352" i="1" s="1"/>
  <c r="J338" i="1" s="1"/>
  <c r="I353" i="1"/>
  <c r="I352" i="1" s="1"/>
  <c r="I338" i="1" s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L306" i="1" s="1"/>
  <c r="L305" i="1" s="1"/>
  <c r="K307" i="1"/>
  <c r="K306" i="1" s="1"/>
  <c r="K305" i="1" s="1"/>
  <c r="J307" i="1"/>
  <c r="J306" i="1" s="1"/>
  <c r="J305" i="1" s="1"/>
  <c r="I307" i="1"/>
  <c r="I306" i="1" s="1"/>
  <c r="I305" i="1" s="1"/>
  <c r="L302" i="1"/>
  <c r="K302" i="1"/>
  <c r="J302" i="1"/>
  <c r="I302" i="1"/>
  <c r="L301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L222" i="1" s="1"/>
  <c r="L218" i="1" s="1"/>
  <c r="K223" i="1"/>
  <c r="K222" i="1" s="1"/>
  <c r="K218" i="1" s="1"/>
  <c r="J223" i="1"/>
  <c r="J222" i="1" s="1"/>
  <c r="J218" i="1" s="1"/>
  <c r="I223" i="1"/>
  <c r="I222" i="1" s="1"/>
  <c r="I218" i="1" s="1"/>
  <c r="L220" i="1"/>
  <c r="K220" i="1"/>
  <c r="J220" i="1"/>
  <c r="I220" i="1"/>
  <c r="L219" i="1"/>
  <c r="K219" i="1"/>
  <c r="J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L170" i="1" s="1"/>
  <c r="K175" i="1"/>
  <c r="K170" i="1" s="1"/>
  <c r="J175" i="1"/>
  <c r="J170" i="1" s="1"/>
  <c r="I175" i="1"/>
  <c r="I170" i="1" s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68" i="1"/>
  <c r="L167" i="1" s="1"/>
  <c r="L161" i="1" s="1"/>
  <c r="L160" i="1" s="1"/>
  <c r="K168" i="1"/>
  <c r="K167" i="1" s="1"/>
  <c r="K161" i="1" s="1"/>
  <c r="K160" i="1" s="1"/>
  <c r="J168" i="1"/>
  <c r="J167" i="1" s="1"/>
  <c r="J161" i="1" s="1"/>
  <c r="J160" i="1" s="1"/>
  <c r="I168" i="1"/>
  <c r="I167" i="1" s="1"/>
  <c r="I161" i="1" s="1"/>
  <c r="I160" i="1" s="1"/>
  <c r="L163" i="1"/>
  <c r="K163" i="1"/>
  <c r="J163" i="1"/>
  <c r="I163" i="1"/>
  <c r="L162" i="1"/>
  <c r="K162" i="1"/>
  <c r="J162" i="1"/>
  <c r="I162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K152" i="1" s="1"/>
  <c r="J153" i="1"/>
  <c r="I153" i="1"/>
  <c r="L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L142" i="1" s="1"/>
  <c r="L141" i="1" s="1"/>
  <c r="K143" i="1"/>
  <c r="K142" i="1" s="1"/>
  <c r="K141" i="1" s="1"/>
  <c r="J143" i="1"/>
  <c r="J142" i="1" s="1"/>
  <c r="J141" i="1" s="1"/>
  <c r="I143" i="1"/>
  <c r="I142" i="1" s="1"/>
  <c r="I141" i="1" s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L129" i="1" s="1"/>
  <c r="K130" i="1"/>
  <c r="K129" i="1" s="1"/>
  <c r="J130" i="1"/>
  <c r="J129" i="1" s="1"/>
  <c r="I130" i="1"/>
  <c r="I129" i="1" s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K117" i="1"/>
  <c r="J117" i="1"/>
  <c r="I117" i="1"/>
  <c r="L116" i="1"/>
  <c r="L115" i="1" s="1"/>
  <c r="K116" i="1"/>
  <c r="K115" i="1" s="1"/>
  <c r="J116" i="1"/>
  <c r="J115" i="1" s="1"/>
  <c r="I116" i="1"/>
  <c r="I115" i="1" s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L106" i="1" s="1"/>
  <c r="K107" i="1"/>
  <c r="K106" i="1" s="1"/>
  <c r="J107" i="1"/>
  <c r="J106" i="1" s="1"/>
  <c r="I107" i="1"/>
  <c r="I106" i="1" s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L91" i="1"/>
  <c r="K91" i="1"/>
  <c r="J91" i="1"/>
  <c r="I91" i="1"/>
  <c r="L90" i="1"/>
  <c r="L89" i="1" s="1"/>
  <c r="L88" i="1" s="1"/>
  <c r="K90" i="1"/>
  <c r="K89" i="1" s="1"/>
  <c r="K88" i="1" s="1"/>
  <c r="J90" i="1"/>
  <c r="J89" i="1" s="1"/>
  <c r="J88" i="1" s="1"/>
  <c r="I90" i="1"/>
  <c r="I89" i="1" s="1"/>
  <c r="I88" i="1" s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K50" i="1"/>
  <c r="J50" i="1"/>
  <c r="I50" i="1"/>
  <c r="L49" i="1"/>
  <c r="L48" i="1" s="1"/>
  <c r="L47" i="1" s="1"/>
  <c r="K49" i="1"/>
  <c r="K48" i="1" s="1"/>
  <c r="K47" i="1" s="1"/>
  <c r="J49" i="1"/>
  <c r="J48" i="1" s="1"/>
  <c r="J47" i="1" s="1"/>
  <c r="I49" i="1"/>
  <c r="I48" i="1" s="1"/>
  <c r="I47" i="1" s="1"/>
  <c r="L45" i="1"/>
  <c r="K45" i="1"/>
  <c r="J45" i="1"/>
  <c r="I45" i="1"/>
  <c r="L44" i="1"/>
  <c r="L43" i="1" s="1"/>
  <c r="L36" i="1" s="1"/>
  <c r="K44" i="1"/>
  <c r="J44" i="1"/>
  <c r="I44" i="1"/>
  <c r="K43" i="1"/>
  <c r="J43" i="1"/>
  <c r="J36" i="1" s="1"/>
  <c r="I43" i="1"/>
  <c r="I36" i="1" s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K36" i="1"/>
  <c r="J241" i="1" l="1"/>
  <c r="K241" i="1"/>
  <c r="I273" i="1"/>
  <c r="K273" i="1"/>
  <c r="L241" i="1"/>
  <c r="K95" i="1"/>
  <c r="I188" i="1"/>
  <c r="I187" i="1" s="1"/>
  <c r="K35" i="1"/>
  <c r="J188" i="1"/>
  <c r="J187" i="1" s="1"/>
  <c r="K188" i="1"/>
  <c r="K187" i="1" s="1"/>
  <c r="L188" i="1"/>
  <c r="L187" i="1" s="1"/>
  <c r="J95" i="1"/>
  <c r="L95" i="1"/>
  <c r="L35" i="1" s="1"/>
  <c r="J273" i="1"/>
  <c r="I241" i="1"/>
  <c r="I240" i="1" s="1"/>
  <c r="I95" i="1"/>
  <c r="I35" i="1" s="1"/>
  <c r="J35" i="1"/>
  <c r="L273" i="1"/>
  <c r="I186" i="1" l="1"/>
  <c r="I370" i="1" s="1"/>
  <c r="L240" i="1"/>
  <c r="L186" i="1" s="1"/>
  <c r="L370" i="1" s="1"/>
  <c r="K240" i="1"/>
  <c r="K186" i="1" s="1"/>
  <c r="K370" i="1" s="1"/>
  <c r="J240" i="1"/>
  <c r="J186" i="1" s="1"/>
  <c r="J370" i="1" s="1"/>
</calcChain>
</file>

<file path=xl/sharedStrings.xml><?xml version="1.0" encoding="utf-8"?>
<sst xmlns="http://schemas.openxmlformats.org/spreadsheetml/2006/main" count="393" uniqueCount="242">
  <si>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</si>
  <si>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</si>
  <si>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</si>
  <si>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</si>
  <si>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gruodžio mėn. 31 d. ketvirčio, pusmečio, metų ataskaitos forma)</t>
  </si>
  <si>
    <t>Anykščių Antano Baranausko pagrindinė mokykla, 190047449</t>
  </si>
  <si>
    <t>(įstaigos pavadinimas, kodas Juridinių asmenų registre, adresas)</t>
  </si>
  <si>
    <t>BIUDŽETO IŠLAIDŲ SĄMATOS VYKDYMO</t>
  </si>
  <si>
    <t>2024 M. GRUODŽIO MĖN. 31 D.</t>
  </si>
  <si>
    <t xml:space="preserve"> </t>
  </si>
  <si>
    <t>4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</si>
  <si>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</si>
  <si>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</si>
  <si>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</si>
  <si>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</si>
  <si>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</si>
  <si>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</si>
  <si>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</si>
  <si>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</si>
  <si>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Švietimo pagalba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</si>
  <si>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</si>
  <si>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</si>
  <si>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</si>
  <si>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</si>
  <si>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</si>
  <si>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</si>
  <si>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1.01</t>
  </si>
  <si>
    <t>Valstybės funkcijos</t>
  </si>
  <si>
    <t>09</t>
  </si>
  <si>
    <t>05</t>
  </si>
  <si>
    <t>01</t>
  </si>
  <si>
    <t>03</t>
  </si>
  <si>
    <t>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</si>
  <si>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</si>
  <si>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</si>
  <si>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</si>
  <si>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</si>
  <si>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</si>
  <si>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</si>
  <si>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</si>
  <si>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</si>
  <si>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</si>
  <si>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</si>
  <si>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</si>
  <si>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</si>
  <si>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</si>
  <si>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</si>
  <si>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</si>
  <si>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</si>
  <si>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</si>
  <si>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</si>
  <si>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</si>
  <si>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</si>
  <si>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</si>
  <si>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</si>
  <si>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</si>
  <si>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</si>
  <si>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</si>
  <si>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</si>
  <si>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</si>
  <si>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</si>
  <si>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</si>
  <si>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</si>
  <si>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</si>
  <si>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</si>
  <si>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</si>
  <si>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</si>
  <si>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</si>
  <si>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</si>
  <si>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</si>
  <si>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</si>
  <si>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</si>
  <si>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</si>
  <si>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</si>
  <si>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</si>
  <si>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</si>
  <si>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</si>
  <si>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</si>
  <si>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</si>
  <si>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</si>
  <si>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</si>
  <si>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</si>
  <si>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</si>
  <si>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</si>
  <si>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</si>
  <si>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</si>
  <si>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</si>
  <si>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</si>
  <si>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</si>
  <si>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</si>
  <si>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</si>
  <si>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</si>
  <si>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</si>
  <si>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</si>
  <si>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</si>
  <si>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</si>
  <si>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</si>
  <si>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</si>
  <si>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</si>
  <si>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</si>
  <si>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</si>
  <si>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</si>
  <si>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</si>
  <si>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</si>
  <si>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</si>
  <si>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</si>
  <si>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</si>
  <si>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</si>
  <si>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</si>
  <si>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</si>
  <si>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</si>
  <si>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</si>
  <si>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</si>
  <si>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</si>
  <si>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</si>
  <si>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</si>
  <si>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</si>
  <si>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</si>
  <si>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</si>
  <si>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</si>
  <si>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</si>
  <si>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</si>
  <si>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</si>
  <si>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</si>
  <si>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</si>
  <si>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</si>
  <si>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</si>
  <si>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</si>
  <si>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</si>
  <si>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</si>
  <si>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</si>
  <si>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</si>
  <si>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</si>
  <si>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</si>
  <si>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</si>
  <si>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</si>
  <si>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</si>
  <si>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</si>
  <si>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</si>
  <si>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</si>
  <si>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</si>
  <si>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</si>
  <si>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</si>
  <si>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</si>
  <si>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</si>
  <si>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</si>
  <si>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</si>
  <si>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</si>
  <si>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</si>
  <si>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</si>
  <si>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</si>
  <si>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</si>
  <si>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</si>
  <si>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</si>
  <si>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</si>
  <si>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</si>
  <si>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</si>
  <si>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</si>
  <si>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</si>
  <si>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</si>
  <si>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</si>
  <si>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</si>
  <si>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</si>
  <si>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</si>
  <si>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</si>
  <si>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</si>
  <si>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</si>
  <si>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</si>
  <si>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</si>
  <si>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</si>
  <si>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</si>
  <si>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</si>
  <si>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</si>
  <si>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</si>
  <si>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</si>
  <si>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</si>
  <si>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</si>
  <si>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</si>
  <si>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</si>
  <si>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</si>
  <si>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</si>
  <si>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</si>
  <si>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</si>
  <si>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</si>
  <si>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</si>
  <si>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</si>
  <si>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</si>
  <si>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</si>
  <si>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</si>
  <si>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</si>
  <si>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</si>
  <si>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</si>
  <si>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</si>
  <si>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</si>
  <si>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</si>
  <si>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</si>
  <si>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</si>
  <si>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</si>
  <si>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</si>
  <si>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</si>
  <si>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</si>
  <si>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</si>
  <si>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</si>
  <si>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</si>
  <si>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</si>
  <si>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</si>
  <si>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</si>
  <si>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</si>
  <si>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</si>
  <si>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</si>
  <si>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</si>
  <si>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</si>
  <si>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</si>
  <si>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</si>
  <si>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</si>
  <si>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</si>
  <si>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</si>
  <si>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</si>
  <si>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</si>
  <si>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</si>
  <si>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</si>
  <si>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</si>
  <si>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</si>
  <si>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</si>
  <si>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</si>
  <si>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</si>
  <si>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</si>
  <si>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</si>
  <si>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</si>
  <si>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</si>
  <si>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</si>
  <si>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</si>
  <si>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</si>
  <si>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</si>
  <si>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</si>
  <si>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</si>
  <si>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</si>
  <si>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</si>
  <si>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</si>
  <si>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</si>
  <si>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</si>
  <si>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2025.01.10  Nr.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</si>
</sst>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G20" sqref="G20:K2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241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19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28</v>
      </c>
      <c r="J30" s="150" t="s">
        <v>29</v>
      </c>
      <c r="K30" s="151" t="s">
        <v>30</v>
      </c>
      <c r="L30" s="151" t="s">
        <v>31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97400</v>
      </c>
      <c r="J35" s="118">
        <f>SUM(J36+J47+J67+J88+J95+J115+J141+J160+J170)</f>
        <v>97400</v>
      </c>
      <c r="K35" s="119">
        <f>SUM(K36+K47+K67+K88+K95+K115+K141+K160+K170)</f>
        <v>93400</v>
      </c>
      <c r="L35" s="118">
        <f>SUM(L36+L47+L67+L88+L95+L115+L141+L160+L170)</f>
        <v>93400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82400</v>
      </c>
      <c r="J36" s="118">
        <f>SUM(J37+J43)</f>
        <v>82400</v>
      </c>
      <c r="K36" s="120">
        <f>SUM(K37+K43)</f>
        <v>82400</v>
      </c>
      <c r="L36" s="121">
        <f>SUM(L37+L43)</f>
        <v>82400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81200</v>
      </c>
      <c r="J37" s="118">
        <f>SUM(J38)</f>
        <v>81200</v>
      </c>
      <c r="K37" s="119">
        <f>SUM(K38)</f>
        <v>81200</v>
      </c>
      <c r="L37" s="118">
        <f>SUM(L38)</f>
        <v>81200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81200</v>
      </c>
      <c r="J38" s="118">
        <f t="shared" ref="J38:L39" si="0">SUM(J39)</f>
        <v>81200</v>
      </c>
      <c r="K38" s="118">
        <f t="shared" si="0"/>
        <v>81200</v>
      </c>
      <c r="L38" s="118">
        <f t="shared" si="0"/>
        <v>81200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81200</v>
      </c>
      <c r="J39" s="119">
        <f t="shared" si="0"/>
        <v>81200</v>
      </c>
      <c r="K39" s="119">
        <f t="shared" si="0"/>
        <v>81200</v>
      </c>
      <c r="L39" s="119">
        <f t="shared" si="0"/>
        <v>81200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81200</v>
      </c>
      <c r="J40" s="123">
        <v>81200</v>
      </c>
      <c r="K40" s="123">
        <v>81200</v>
      </c>
      <c r="L40" s="123">
        <v>81200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1200</v>
      </c>
      <c r="J43" s="118">
        <f t="shared" si="1"/>
        <v>1200</v>
      </c>
      <c r="K43" s="119">
        <f t="shared" si="1"/>
        <v>1200</v>
      </c>
      <c r="L43" s="118">
        <f t="shared" si="1"/>
        <v>1200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1200</v>
      </c>
      <c r="J44" s="118">
        <f t="shared" si="1"/>
        <v>1200</v>
      </c>
      <c r="K44" s="118">
        <f t="shared" si="1"/>
        <v>1200</v>
      </c>
      <c r="L44" s="118">
        <f t="shared" si="1"/>
        <v>1200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1200</v>
      </c>
      <c r="J45" s="118">
        <f t="shared" si="1"/>
        <v>1200</v>
      </c>
      <c r="K45" s="118">
        <f t="shared" si="1"/>
        <v>1200</v>
      </c>
      <c r="L45" s="118">
        <f t="shared" si="1"/>
        <v>1200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1200</v>
      </c>
      <c r="J46" s="123">
        <v>1200</v>
      </c>
      <c r="K46" s="123">
        <v>1200</v>
      </c>
      <c r="L46" s="123">
        <v>1200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14300</v>
      </c>
      <c r="J47" s="126">
        <f t="shared" si="2"/>
        <v>14300</v>
      </c>
      <c r="K47" s="125">
        <f t="shared" si="2"/>
        <v>10300</v>
      </c>
      <c r="L47" s="125">
        <f t="shared" si="2"/>
        <v>10300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14300</v>
      </c>
      <c r="J48" s="119">
        <f t="shared" si="2"/>
        <v>14300</v>
      </c>
      <c r="K48" s="118">
        <f t="shared" si="2"/>
        <v>10300</v>
      </c>
      <c r="L48" s="119">
        <f t="shared" si="2"/>
        <v>10300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14300</v>
      </c>
      <c r="J49" s="119">
        <f t="shared" si="2"/>
        <v>14300</v>
      </c>
      <c r="K49" s="121">
        <f t="shared" si="2"/>
        <v>10300</v>
      </c>
      <c r="L49" s="121">
        <f t="shared" si="2"/>
        <v>10300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14300</v>
      </c>
      <c r="J50" s="127">
        <f>SUM(J51:J66)</f>
        <v>14300</v>
      </c>
      <c r="K50" s="128">
        <f>SUM(K51:K66)</f>
        <v>10300</v>
      </c>
      <c r="L50" s="128">
        <f>SUM(L51:L66)</f>
        <v>10300</v>
      </c>
      <c r="M50"/>
      <c r="Q50" s="67"/>
      <c r="R50"/>
    </row>
    <row r="51" spans="1:18" ht="15.75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1400</v>
      </c>
      <c r="J51" s="123">
        <v>1400</v>
      </c>
      <c r="K51" s="123">
        <v>1400</v>
      </c>
      <c r="L51" s="123">
        <v>1400</v>
      </c>
      <c r="M51"/>
      <c r="Q51" s="67"/>
      <c r="R51"/>
    </row>
    <row r="52" spans="1:18" ht="26.25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400</v>
      </c>
      <c r="J52" s="123">
        <v>400</v>
      </c>
      <c r="K52" s="123">
        <v>400</v>
      </c>
      <c r="L52" s="123">
        <v>400</v>
      </c>
      <c r="M52"/>
      <c r="Q52" s="67"/>
      <c r="R52"/>
    </row>
    <row r="53" spans="1:18" ht="26.25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600</v>
      </c>
      <c r="J53" s="123">
        <v>600</v>
      </c>
      <c r="K53" s="123">
        <v>600</v>
      </c>
      <c r="L53" s="123">
        <v>600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1300</v>
      </c>
      <c r="J59" s="123">
        <v>1300</v>
      </c>
      <c r="K59" s="123">
        <v>1300</v>
      </c>
      <c r="L59" s="123">
        <v>1300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6500</v>
      </c>
      <c r="J62" s="123">
        <v>6500</v>
      </c>
      <c r="K62" s="123">
        <v>2500</v>
      </c>
      <c r="L62" s="123">
        <v>2500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900</v>
      </c>
      <c r="J63" s="123">
        <v>900</v>
      </c>
      <c r="K63" s="123">
        <v>900</v>
      </c>
      <c r="L63" s="123">
        <v>900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3200</v>
      </c>
      <c r="J66" s="123">
        <v>3200</v>
      </c>
      <c r="K66" s="123">
        <v>3200</v>
      </c>
      <c r="L66" s="123">
        <v>3200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700</v>
      </c>
      <c r="J141" s="130">
        <f>SUM(J142+J147+J155)</f>
        <v>700</v>
      </c>
      <c r="K141" s="119">
        <f>SUM(K142+K147+K155)</f>
        <v>700</v>
      </c>
      <c r="L141" s="118">
        <f>SUM(L142+L147+L155)</f>
        <v>700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5">I156</f>
        <v>700</v>
      </c>
      <c r="J155" s="130">
        <f t="shared" si="15"/>
        <v>700</v>
      </c>
      <c r="K155" s="119">
        <f t="shared" si="15"/>
        <v>700</v>
      </c>
      <c r="L155" s="118">
        <f t="shared" si="15"/>
        <v>700</v>
      </c>
    </row>
    <row r="156" spans="1:13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5"/>
        <v>700</v>
      </c>
      <c r="J156" s="136">
        <f t="shared" si="15"/>
        <v>700</v>
      </c>
      <c r="K156" s="128">
        <f t="shared" si="15"/>
        <v>700</v>
      </c>
      <c r="L156" s="127">
        <f t="shared" si="15"/>
        <v>700</v>
      </c>
    </row>
    <row r="157" spans="1:13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700</v>
      </c>
      <c r="J157" s="130">
        <f>SUM(J158:J159)</f>
        <v>700</v>
      </c>
      <c r="K157" s="119">
        <f>SUM(K158:K159)</f>
        <v>700</v>
      </c>
      <c r="L157" s="118">
        <f>SUM(L158:L159)</f>
        <v>700</v>
      </c>
    </row>
    <row r="158" spans="1:13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700</v>
      </c>
      <c r="J158" s="138">
        <v>700</v>
      </c>
      <c r="K158" s="138">
        <v>700</v>
      </c>
      <c r="L158" s="138">
        <v>700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97400</v>
      </c>
      <c r="J370" s="133">
        <f>SUM(J35+J186)</f>
        <v>97400</v>
      </c>
      <c r="K370" s="133">
        <f>SUM(K35+K186)</f>
        <v>93400</v>
      </c>
      <c r="L370" s="133">
        <f>SUM(L35+L186)</f>
        <v>93400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232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6" t="s">
        <v>234</v>
      </c>
      <c r="E373" s="176"/>
      <c r="F373" s="176"/>
      <c r="G373" s="176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237</v>
      </c>
      <c r="B375" s="175"/>
      <c r="C375" s="175"/>
      <c r="D375" s="175"/>
      <c r="E375" s="175"/>
      <c r="F375" s="175"/>
      <c r="G375" s="175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>
      <c r="H378" s="1" t="s">
        <v>240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2025-01-07T12:01:50Z</dcterms:modified>
  <cp:category/>
</cp:coreProperties>
</file>