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8_{8694A1A0-20C7-4319-8184-1FDFDB27205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K366" i="1" s="1"/>
  <c r="J367" i="1"/>
  <c r="I367" i="1"/>
  <c r="L366" i="1"/>
  <c r="J366" i="1"/>
  <c r="I366" i="1"/>
  <c r="L364" i="1"/>
  <c r="L363" i="1" s="1"/>
  <c r="K364" i="1"/>
  <c r="K363" i="1" s="1"/>
  <c r="J364" i="1"/>
  <c r="J363" i="1" s="1"/>
  <c r="I364" i="1"/>
  <c r="I363" i="1" s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J353" i="1"/>
  <c r="J352" i="1" s="1"/>
  <c r="J338" i="1" s="1"/>
  <c r="I353" i="1"/>
  <c r="I352" i="1" s="1"/>
  <c r="I338" i="1" s="1"/>
  <c r="L349" i="1"/>
  <c r="K349" i="1"/>
  <c r="K348" i="1" s="1"/>
  <c r="J349" i="1"/>
  <c r="I349" i="1"/>
  <c r="L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K339" i="1" s="1"/>
  <c r="K338" i="1" s="1"/>
  <c r="J340" i="1"/>
  <c r="I340" i="1"/>
  <c r="L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K331" i="1" s="1"/>
  <c r="J332" i="1"/>
  <c r="I332" i="1"/>
  <c r="L331" i="1"/>
  <c r="J331" i="1"/>
  <c r="I331" i="1"/>
  <c r="L329" i="1"/>
  <c r="L328" i="1" s="1"/>
  <c r="K329" i="1"/>
  <c r="K328" i="1" s="1"/>
  <c r="J329" i="1"/>
  <c r="J328" i="1" s="1"/>
  <c r="I329" i="1"/>
  <c r="I328" i="1" s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L307" i="1" s="1"/>
  <c r="K308" i="1"/>
  <c r="K307" i="1" s="1"/>
  <c r="J308" i="1"/>
  <c r="J307" i="1" s="1"/>
  <c r="I308" i="1"/>
  <c r="I307" i="1" s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K295" i="1" s="1"/>
  <c r="J296" i="1"/>
  <c r="I296" i="1"/>
  <c r="L295" i="1"/>
  <c r="J295" i="1"/>
  <c r="I295" i="1"/>
  <c r="L292" i="1"/>
  <c r="L291" i="1" s="1"/>
  <c r="K292" i="1"/>
  <c r="K291" i="1" s="1"/>
  <c r="J292" i="1"/>
  <c r="J291" i="1" s="1"/>
  <c r="I292" i="1"/>
  <c r="I291" i="1" s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L273" i="1" s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K274" i="1" s="1"/>
  <c r="J275" i="1"/>
  <c r="I275" i="1"/>
  <c r="L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K266" i="1" s="1"/>
  <c r="J267" i="1"/>
  <c r="I267" i="1"/>
  <c r="L266" i="1"/>
  <c r="J266" i="1"/>
  <c r="I266" i="1"/>
  <c r="L264" i="1"/>
  <c r="L263" i="1" s="1"/>
  <c r="K264" i="1"/>
  <c r="K263" i="1" s="1"/>
  <c r="J264" i="1"/>
  <c r="J263" i="1" s="1"/>
  <c r="I264" i="1"/>
  <c r="I263" i="1" s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L242" i="1" s="1"/>
  <c r="K243" i="1"/>
  <c r="K242" i="1" s="1"/>
  <c r="J243" i="1"/>
  <c r="J242" i="1" s="1"/>
  <c r="I243" i="1"/>
  <c r="I242" i="1" s="1"/>
  <c r="L236" i="1"/>
  <c r="K236" i="1"/>
  <c r="J236" i="1"/>
  <c r="I236" i="1"/>
  <c r="L235" i="1"/>
  <c r="L234" i="1" s="1"/>
  <c r="K235" i="1"/>
  <c r="K234" i="1" s="1"/>
  <c r="J235" i="1"/>
  <c r="J234" i="1" s="1"/>
  <c r="I235" i="1"/>
  <c r="I234" i="1" s="1"/>
  <c r="L232" i="1"/>
  <c r="L231" i="1" s="1"/>
  <c r="L230" i="1" s="1"/>
  <c r="K232" i="1"/>
  <c r="J232" i="1"/>
  <c r="I232" i="1"/>
  <c r="K231" i="1"/>
  <c r="K230" i="1" s="1"/>
  <c r="J231" i="1"/>
  <c r="I231" i="1"/>
  <c r="J230" i="1"/>
  <c r="I230" i="1"/>
  <c r="P223" i="1"/>
  <c r="O223" i="1"/>
  <c r="N223" i="1"/>
  <c r="M223" i="1"/>
  <c r="L223" i="1"/>
  <c r="L222" i="1" s="1"/>
  <c r="L218" i="1" s="1"/>
  <c r="K223" i="1"/>
  <c r="K222" i="1" s="1"/>
  <c r="J223" i="1"/>
  <c r="J222" i="1" s="1"/>
  <c r="J218" i="1" s="1"/>
  <c r="I223" i="1"/>
  <c r="I222" i="1" s="1"/>
  <c r="I218" i="1" s="1"/>
  <c r="L220" i="1"/>
  <c r="K220" i="1"/>
  <c r="K219" i="1" s="1"/>
  <c r="K218" i="1" s="1"/>
  <c r="J220" i="1"/>
  <c r="I220" i="1"/>
  <c r="L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K197" i="1" s="1"/>
  <c r="J198" i="1"/>
  <c r="I198" i="1"/>
  <c r="L197" i="1"/>
  <c r="J197" i="1"/>
  <c r="I197" i="1"/>
  <c r="L193" i="1"/>
  <c r="L192" i="1" s="1"/>
  <c r="K193" i="1"/>
  <c r="K192" i="1" s="1"/>
  <c r="J193" i="1"/>
  <c r="J192" i="1" s="1"/>
  <c r="I193" i="1"/>
  <c r="I192" i="1" s="1"/>
  <c r="L190" i="1"/>
  <c r="L189" i="1" s="1"/>
  <c r="K190" i="1"/>
  <c r="J190" i="1"/>
  <c r="I190" i="1"/>
  <c r="K189" i="1"/>
  <c r="J189" i="1"/>
  <c r="I189" i="1"/>
  <c r="L182" i="1"/>
  <c r="L181" i="1" s="1"/>
  <c r="K182" i="1"/>
  <c r="J182" i="1"/>
  <c r="I182" i="1"/>
  <c r="K181" i="1"/>
  <c r="J181" i="1"/>
  <c r="I181" i="1"/>
  <c r="L177" i="1"/>
  <c r="K177" i="1"/>
  <c r="J177" i="1"/>
  <c r="I177" i="1"/>
  <c r="L176" i="1"/>
  <c r="K176" i="1"/>
  <c r="K175" i="1" s="1"/>
  <c r="J176" i="1"/>
  <c r="J175" i="1" s="1"/>
  <c r="J170" i="1" s="1"/>
  <c r="I176" i="1"/>
  <c r="I175" i="1" s="1"/>
  <c r="I170" i="1" s="1"/>
  <c r="L173" i="1"/>
  <c r="L172" i="1" s="1"/>
  <c r="L171" i="1" s="1"/>
  <c r="K173" i="1"/>
  <c r="J173" i="1"/>
  <c r="I173" i="1"/>
  <c r="K172" i="1"/>
  <c r="K171" i="1" s="1"/>
  <c r="K170" i="1" s="1"/>
  <c r="J172" i="1"/>
  <c r="I172" i="1"/>
  <c r="J171" i="1"/>
  <c r="I171" i="1"/>
  <c r="L168" i="1"/>
  <c r="L167" i="1" s="1"/>
  <c r="L161" i="1" s="1"/>
  <c r="L160" i="1" s="1"/>
  <c r="K168" i="1"/>
  <c r="K167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K162" i="1" s="1"/>
  <c r="J163" i="1"/>
  <c r="I163" i="1"/>
  <c r="L162" i="1"/>
  <c r="J162" i="1"/>
  <c r="I162" i="1"/>
  <c r="L157" i="1"/>
  <c r="K157" i="1"/>
  <c r="J157" i="1"/>
  <c r="I157" i="1"/>
  <c r="L156" i="1"/>
  <c r="K156" i="1"/>
  <c r="K155" i="1" s="1"/>
  <c r="J156" i="1"/>
  <c r="I156" i="1"/>
  <c r="L155" i="1"/>
  <c r="J155" i="1"/>
  <c r="I155" i="1"/>
  <c r="L153" i="1"/>
  <c r="L152" i="1" s="1"/>
  <c r="K153" i="1"/>
  <c r="K152" i="1" s="1"/>
  <c r="J153" i="1"/>
  <c r="J152" i="1" s="1"/>
  <c r="I153" i="1"/>
  <c r="I152" i="1" s="1"/>
  <c r="L149" i="1"/>
  <c r="L148" i="1" s="1"/>
  <c r="L147" i="1" s="1"/>
  <c r="K149" i="1"/>
  <c r="J149" i="1"/>
  <c r="I149" i="1"/>
  <c r="K148" i="1"/>
  <c r="K147" i="1" s="1"/>
  <c r="J148" i="1"/>
  <c r="I148" i="1"/>
  <c r="J147" i="1"/>
  <c r="I147" i="1"/>
  <c r="L144" i="1"/>
  <c r="L143" i="1" s="1"/>
  <c r="L142" i="1" s="1"/>
  <c r="L141" i="1" s="1"/>
  <c r="K144" i="1"/>
  <c r="K143" i="1" s="1"/>
  <c r="K142" i="1" s="1"/>
  <c r="K141" i="1" s="1"/>
  <c r="J144" i="1"/>
  <c r="J143" i="1" s="1"/>
  <c r="J142" i="1" s="1"/>
  <c r="J141" i="1" s="1"/>
  <c r="I144" i="1"/>
  <c r="I143" i="1" s="1"/>
  <c r="I142" i="1" s="1"/>
  <c r="I141" i="1" s="1"/>
  <c r="L139" i="1"/>
  <c r="K139" i="1"/>
  <c r="J139" i="1"/>
  <c r="I139" i="1"/>
  <c r="L138" i="1"/>
  <c r="L137" i="1" s="1"/>
  <c r="K138" i="1"/>
  <c r="K137" i="1" s="1"/>
  <c r="J138" i="1"/>
  <c r="J137" i="1" s="1"/>
  <c r="I138" i="1"/>
  <c r="I137" i="1" s="1"/>
  <c r="L135" i="1"/>
  <c r="L134" i="1" s="1"/>
  <c r="L133" i="1" s="1"/>
  <c r="K135" i="1"/>
  <c r="J135" i="1"/>
  <c r="I135" i="1"/>
  <c r="K134" i="1"/>
  <c r="K133" i="1" s="1"/>
  <c r="J134" i="1"/>
  <c r="I134" i="1"/>
  <c r="J133" i="1"/>
  <c r="I133" i="1"/>
  <c r="L131" i="1"/>
  <c r="L130" i="1" s="1"/>
  <c r="L129" i="1" s="1"/>
  <c r="K131" i="1"/>
  <c r="K130" i="1" s="1"/>
  <c r="K129" i="1" s="1"/>
  <c r="J131" i="1"/>
  <c r="J130" i="1" s="1"/>
  <c r="J129" i="1" s="1"/>
  <c r="I131" i="1"/>
  <c r="I130" i="1" s="1"/>
  <c r="I129" i="1" s="1"/>
  <c r="L127" i="1"/>
  <c r="K127" i="1"/>
  <c r="K126" i="1" s="1"/>
  <c r="K125" i="1" s="1"/>
  <c r="J127" i="1"/>
  <c r="I127" i="1"/>
  <c r="L126" i="1"/>
  <c r="J126" i="1"/>
  <c r="I126" i="1"/>
  <c r="L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L116" i="1" s="1"/>
  <c r="K117" i="1"/>
  <c r="K116" i="1" s="1"/>
  <c r="J117" i="1"/>
  <c r="J116" i="1" s="1"/>
  <c r="J115" i="1" s="1"/>
  <c r="I117" i="1"/>
  <c r="I116" i="1" s="1"/>
  <c r="I115" i="1" s="1"/>
  <c r="L112" i="1"/>
  <c r="K112" i="1"/>
  <c r="K111" i="1" s="1"/>
  <c r="J112" i="1"/>
  <c r="I112" i="1"/>
  <c r="L111" i="1"/>
  <c r="J111" i="1"/>
  <c r="I111" i="1"/>
  <c r="L108" i="1"/>
  <c r="L107" i="1" s="1"/>
  <c r="L106" i="1" s="1"/>
  <c r="K108" i="1"/>
  <c r="K107" i="1" s="1"/>
  <c r="J108" i="1"/>
  <c r="J107" i="1" s="1"/>
  <c r="J106" i="1" s="1"/>
  <c r="I108" i="1"/>
  <c r="I107" i="1" s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L90" i="1" s="1"/>
  <c r="L89" i="1" s="1"/>
  <c r="L88" i="1" s="1"/>
  <c r="K91" i="1"/>
  <c r="K90" i="1" s="1"/>
  <c r="K89" i="1" s="1"/>
  <c r="K88" i="1" s="1"/>
  <c r="J91" i="1"/>
  <c r="J90" i="1" s="1"/>
  <c r="J89" i="1" s="1"/>
  <c r="J88" i="1" s="1"/>
  <c r="I91" i="1"/>
  <c r="I90" i="1" s="1"/>
  <c r="I89" i="1" s="1"/>
  <c r="I88" i="1" s="1"/>
  <c r="L86" i="1"/>
  <c r="K86" i="1"/>
  <c r="J86" i="1"/>
  <c r="I86" i="1"/>
  <c r="L85" i="1"/>
  <c r="L84" i="1" s="1"/>
  <c r="K85" i="1"/>
  <c r="K84" i="1" s="1"/>
  <c r="J85" i="1"/>
  <c r="J84" i="1" s="1"/>
  <c r="I85" i="1"/>
  <c r="I84" i="1" s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L49" i="1" s="1"/>
  <c r="L48" i="1" s="1"/>
  <c r="L47" i="1" s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5" i="1"/>
  <c r="K45" i="1"/>
  <c r="J45" i="1"/>
  <c r="I45" i="1"/>
  <c r="L44" i="1"/>
  <c r="L43" i="1" s="1"/>
  <c r="K44" i="1"/>
  <c r="K43" i="1" s="1"/>
  <c r="J44" i="1"/>
  <c r="J43" i="1" s="1"/>
  <c r="I44" i="1"/>
  <c r="I43" i="1" s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115" i="1" l="1"/>
  <c r="K273" i="1"/>
  <c r="K115" i="1"/>
  <c r="K188" i="1"/>
  <c r="K187" i="1" s="1"/>
  <c r="I273" i="1"/>
  <c r="K106" i="1"/>
  <c r="K95" i="1" s="1"/>
  <c r="J273" i="1"/>
  <c r="L188" i="1"/>
  <c r="L187" i="1" s="1"/>
  <c r="I241" i="1"/>
  <c r="I240" i="1" s="1"/>
  <c r="I36" i="1"/>
  <c r="I95" i="1"/>
  <c r="I188" i="1"/>
  <c r="I187" i="1" s="1"/>
  <c r="J241" i="1"/>
  <c r="J240" i="1" s="1"/>
  <c r="I306" i="1"/>
  <c r="I305" i="1" s="1"/>
  <c r="J36" i="1"/>
  <c r="J95" i="1"/>
  <c r="L175" i="1"/>
  <c r="L170" i="1" s="1"/>
  <c r="J188" i="1"/>
  <c r="J187" i="1" s="1"/>
  <c r="J186" i="1" s="1"/>
  <c r="K241" i="1"/>
  <c r="K240" i="1" s="1"/>
  <c r="J306" i="1"/>
  <c r="J305" i="1" s="1"/>
  <c r="K36" i="1"/>
  <c r="L241" i="1"/>
  <c r="L240" i="1" s="1"/>
  <c r="K306" i="1"/>
  <c r="K305" i="1" s="1"/>
  <c r="L36" i="1"/>
  <c r="L95" i="1"/>
  <c r="K161" i="1"/>
  <c r="K160" i="1" s="1"/>
  <c r="L306" i="1"/>
  <c r="L305" i="1" s="1"/>
  <c r="J35" i="1" l="1"/>
  <c r="J370" i="1" s="1"/>
  <c r="I186" i="1"/>
  <c r="I35" i="1"/>
  <c r="I370" i="1" s="1"/>
  <c r="L186" i="1"/>
  <c r="L35" i="1"/>
  <c r="L370" i="1" s="1"/>
  <c r="K186" i="1"/>
  <c r="K35" i="1"/>
  <c r="K370" i="1" s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<sst xmlns="http://schemas.openxmlformats.org/spreadsheetml/2006/main" count="393" uniqueCount="242">
  <si>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</si>
  <si>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</si>
  <si>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</si>
  <si>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</si>
  <si>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</si>
  <si>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</si>
  <si>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</si>
  <si>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</si>
  <si>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</si>
  <si>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</si>
  <si>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</si>
  <si>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</si>
  <si>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</si>
  <si>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</si>
  <si>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</si>
  <si>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</si>
  <si>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</si>
  <si>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</si>
  <si>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</si>
  <si>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</si>
  <si>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</si>
  <si>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</si>
  <si>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</si>
  <si>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</si>
  <si>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</si>
  <si>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</si>
  <si>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2.02.02.03</t>
  </si>
  <si>
    <t>Valstybės funkcijos</t>
  </si>
  <si>
    <t>09</t>
  </si>
  <si>
    <t>05</t>
  </si>
  <si>
    <t>01</t>
  </si>
  <si>
    <t>03</t>
  </si>
  <si>
    <t>Ūkio lėšos specialiųjų poreikių mokiniams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</si>
  <si>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</si>
  <si>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</si>
  <si>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</si>
  <si>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</si>
  <si>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</si>
  <si>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</si>
  <si>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</si>
  <si>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</si>
  <si>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</si>
  <si>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</si>
  <si>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</si>
  <si>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</si>
  <si>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</si>
  <si>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</si>
  <si>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</si>
  <si>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</si>
  <si>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</si>
  <si>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</si>
  <si>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</si>
  <si>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</si>
  <si>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</si>
  <si>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</si>
  <si>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</si>
  <si>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</si>
  <si>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</si>
  <si>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</si>
  <si>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</si>
  <si>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</si>
  <si>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</si>
  <si>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</si>
  <si>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</si>
  <si>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</si>
  <si>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</si>
  <si>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</si>
  <si>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</si>
  <si>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</si>
  <si>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</si>
  <si>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</si>
  <si>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</si>
  <si>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</si>
  <si>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</si>
  <si>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</si>
  <si>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</si>
  <si>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</si>
  <si>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</si>
  <si>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</si>
  <si>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</si>
  <si>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</si>
  <si>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</si>
  <si>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</si>
  <si>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</si>
  <si>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</si>
  <si>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</si>
  <si>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</si>
  <si>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</si>
  <si>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</si>
  <si>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</si>
  <si>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</si>
  <si>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</si>
  <si>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</si>
  <si>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</si>
  <si>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</si>
  <si>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</si>
  <si>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</si>
  <si>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</si>
  <si>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</si>
  <si>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</si>
  <si>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</si>
  <si>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</si>
  <si>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</si>
  <si>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</si>
  <si>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</si>
  <si>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</si>
  <si>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</si>
  <si>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</si>
  <si>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</si>
  <si>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</si>
  <si>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</si>
  <si>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</si>
  <si>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</si>
  <si>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</si>
  <si>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</si>
  <si>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</si>
  <si>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</si>
  <si>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</si>
  <si>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</si>
  <si>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</si>
  <si>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</si>
  <si>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</si>
  <si>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</si>
  <si>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</si>
  <si>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</si>
  <si>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</si>
  <si>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</si>
  <si>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</si>
  <si>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</si>
  <si>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</si>
  <si>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</si>
  <si>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</si>
  <si>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</si>
  <si>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</si>
  <si>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</si>
  <si>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</si>
  <si>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</si>
  <si>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</si>
  <si>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</si>
  <si>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</si>
  <si>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</si>
  <si>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</si>
  <si>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</si>
  <si>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</si>
  <si>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</si>
  <si>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</si>
  <si>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</si>
  <si>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</si>
  <si>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</si>
  <si>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</si>
  <si>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</si>
  <si>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</si>
  <si>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</si>
  <si>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</si>
  <si>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</si>
  <si>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</si>
  <si>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</si>
  <si>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</si>
  <si>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</si>
  <si>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</si>
  <si>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</si>
  <si>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</si>
  <si>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</si>
  <si>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</si>
  <si>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</si>
  <si>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</si>
  <si>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</si>
  <si>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</si>
  <si>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</si>
  <si>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</si>
  <si>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</si>
  <si>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</si>
  <si>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</si>
  <si>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</si>
  <si>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</si>
  <si>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</si>
  <si>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</si>
  <si>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</si>
  <si>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</si>
  <si>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</si>
  <si>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</si>
  <si>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</si>
  <si>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</si>
  <si>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</si>
  <si>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</si>
  <si>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</si>
  <si>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</si>
  <si>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</si>
  <si>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</si>
  <si>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</si>
  <si>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</si>
  <si>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</si>
  <si>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</si>
  <si>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</si>
  <si>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</si>
  <si>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</si>
  <si>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</si>
  <si>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</si>
  <si>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</si>
  <si>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</si>
  <si>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</si>
  <si>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</si>
  <si>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</si>
  <si>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</si>
  <si>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</si>
  <si>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</si>
  <si>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</si>
  <si>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</si>
  <si>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</si>
  <si>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</si>
  <si>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</si>
  <si>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</si>
  <si>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</si>
  <si>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</si>
  <si>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</si>
  <si>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</si>
  <si>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</si>
  <si>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</si>
  <si>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</si>
  <si>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</si>
  <si>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</si>
  <si>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</si>
  <si>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</si>
  <si>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</si>
  <si>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</si>
  <si>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</si>
  <si>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</si>
  <si>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</si>
  <si>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</si>
  <si>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</si>
  <si>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</si>
  <si>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</si>
  <si>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</si>
  <si>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</si>
  <si>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</si>
  <si>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</si>
  <si>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</si>
  <si>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</si>
  <si>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</si>
  <si>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</si>
  <si>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</si>
  <si>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2024.10.09 Nr.62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</si>
</sst>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18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55000</v>
      </c>
      <c r="J35" s="118">
        <f>SUM(J36+J47+J67+J88+J95+J115+J141+J160+J170)</f>
        <v>42000</v>
      </c>
      <c r="K35" s="119">
        <f>SUM(K36+K47+K67+K88+K95+K115+K141+K160+K170)</f>
        <v>26405.879999999997</v>
      </c>
      <c r="L35" s="118">
        <f>SUM(L36+L47+L67+L88+L95+L115+L141+L160+L170)</f>
        <v>26405.879999999997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24900</v>
      </c>
      <c r="J36" s="118">
        <f>SUM(J37+J43)</f>
        <v>18600</v>
      </c>
      <c r="K36" s="120">
        <f>SUM(K37+K43)</f>
        <v>16385.189999999999</v>
      </c>
      <c r="L36" s="121">
        <f>SUM(L37+L43)</f>
        <v>16385.189999999999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24500</v>
      </c>
      <c r="J37" s="118">
        <f>SUM(J38)</f>
        <v>18300</v>
      </c>
      <c r="K37" s="119">
        <f>SUM(K38)</f>
        <v>16151.01</v>
      </c>
      <c r="L37" s="118">
        <f>SUM(L38)</f>
        <v>16151.01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24500</v>
      </c>
      <c r="J38" s="118">
        <f t="shared" ref="J38:L39" si="0">SUM(J39)</f>
        <v>18300</v>
      </c>
      <c r="K38" s="118">
        <f t="shared" si="0"/>
        <v>16151.01</v>
      </c>
      <c r="L38" s="118">
        <f t="shared" si="0"/>
        <v>16151.01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24500</v>
      </c>
      <c r="J39" s="119">
        <f t="shared" si="0"/>
        <v>18300</v>
      </c>
      <c r="K39" s="119">
        <f t="shared" si="0"/>
        <v>16151.01</v>
      </c>
      <c r="L39" s="119">
        <f t="shared" si="0"/>
        <v>16151.01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24500</v>
      </c>
      <c r="J40" s="123">
        <v>18300</v>
      </c>
      <c r="K40" s="123">
        <v>16151.01</v>
      </c>
      <c r="L40" s="123">
        <v>16151.01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400</v>
      </c>
      <c r="J43" s="118">
        <f t="shared" si="1"/>
        <v>300</v>
      </c>
      <c r="K43" s="119">
        <f t="shared" si="1"/>
        <v>234.18</v>
      </c>
      <c r="L43" s="118">
        <f t="shared" si="1"/>
        <v>234.18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400</v>
      </c>
      <c r="J44" s="118">
        <f t="shared" si="1"/>
        <v>300</v>
      </c>
      <c r="K44" s="118">
        <f t="shared" si="1"/>
        <v>234.18</v>
      </c>
      <c r="L44" s="118">
        <f t="shared" si="1"/>
        <v>234.18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400</v>
      </c>
      <c r="J45" s="118">
        <f t="shared" si="1"/>
        <v>300</v>
      </c>
      <c r="K45" s="118">
        <f t="shared" si="1"/>
        <v>234.18</v>
      </c>
      <c r="L45" s="118">
        <f t="shared" si="1"/>
        <v>234.18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400</v>
      </c>
      <c r="J46" s="123">
        <v>300</v>
      </c>
      <c r="K46" s="123">
        <v>234.18</v>
      </c>
      <c r="L46" s="123">
        <v>234.18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30100</v>
      </c>
      <c r="J47" s="126">
        <f t="shared" si="2"/>
        <v>23400</v>
      </c>
      <c r="K47" s="125">
        <f t="shared" si="2"/>
        <v>10020.689999999999</v>
      </c>
      <c r="L47" s="125">
        <f t="shared" si="2"/>
        <v>10020.689999999999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30100</v>
      </c>
      <c r="J48" s="119">
        <f t="shared" si="2"/>
        <v>23400</v>
      </c>
      <c r="K48" s="118">
        <f t="shared" si="2"/>
        <v>10020.689999999999</v>
      </c>
      <c r="L48" s="119">
        <f t="shared" si="2"/>
        <v>10020.689999999999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30100</v>
      </c>
      <c r="J49" s="119">
        <f t="shared" si="2"/>
        <v>23400</v>
      </c>
      <c r="K49" s="121">
        <f t="shared" si="2"/>
        <v>10020.689999999999</v>
      </c>
      <c r="L49" s="121">
        <f t="shared" si="2"/>
        <v>10020.689999999999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30100</v>
      </c>
      <c r="J50" s="127">
        <f>SUM(J51:J66)</f>
        <v>23400</v>
      </c>
      <c r="K50" s="128">
        <f>SUM(K51:K66)</f>
        <v>10020.689999999999</v>
      </c>
      <c r="L50" s="128">
        <f>SUM(L51:L66)</f>
        <v>10020.689999999999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18000</v>
      </c>
      <c r="J54" s="123">
        <v>13500</v>
      </c>
      <c r="K54" s="123">
        <v>4400.16</v>
      </c>
      <c r="L54" s="123">
        <v>4400.16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1500</v>
      </c>
      <c r="J59" s="123">
        <v>1500</v>
      </c>
      <c r="K59" s="123">
        <v>817.87</v>
      </c>
      <c r="L59" s="123">
        <v>817.87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9100</v>
      </c>
      <c r="J62" s="123">
        <v>6900</v>
      </c>
      <c r="K62" s="123">
        <v>4323</v>
      </c>
      <c r="L62" s="123">
        <v>4323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1500</v>
      </c>
      <c r="J66" s="123">
        <v>1500</v>
      </c>
      <c r="K66" s="123">
        <v>479.66</v>
      </c>
      <c r="L66" s="123">
        <v>479.66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55000</v>
      </c>
      <c r="J370" s="133">
        <f>SUM(J35+J186)</f>
        <v>42000</v>
      </c>
      <c r="K370" s="133">
        <f>SUM(K35+K186)</f>
        <v>26405.879999999997</v>
      </c>
      <c r="L370" s="133">
        <f>SUM(L35+L186)</f>
        <v>26405.879999999997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>
      <c r="H378" s="1" t="s">
        <v>240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2024-10-09T12:55:34Z</cp:lastPrinted>
  <dcterms:created xsi:type="dcterms:W3CDTF">2024-03-04T09:28:51Z</dcterms:created>
  <dcterms:modified xsi:type="dcterms:W3CDTF">2024-10-09T12:56:16Z</dcterms:modified>
  <cp:category/>
</cp:coreProperties>
</file>