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5357C701-DF1D-4AAA-8BE3-7CD4A5C3CC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I367" i="1"/>
  <c r="L366" i="1"/>
  <c r="J366" i="1"/>
  <c r="I366" i="1"/>
  <c r="L364" i="1"/>
  <c r="K364" i="1"/>
  <c r="J364" i="1"/>
  <c r="I364" i="1"/>
  <c r="I363" i="1" s="1"/>
  <c r="L363" i="1"/>
  <c r="K363" i="1"/>
  <c r="J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I328" i="1" s="1"/>
  <c r="L328" i="1"/>
  <c r="K328" i="1"/>
  <c r="J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I307" i="1" s="1"/>
  <c r="L307" i="1"/>
  <c r="K307" i="1"/>
  <c r="J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273" i="1" l="1"/>
  <c r="I115" i="1"/>
  <c r="I35" i="1" s="1"/>
  <c r="J306" i="1"/>
  <c r="J305" i="1" s="1"/>
  <c r="L306" i="1"/>
  <c r="L305" i="1" s="1"/>
  <c r="K338" i="1"/>
  <c r="J241" i="1"/>
  <c r="J240" i="1" s="1"/>
  <c r="J115" i="1"/>
  <c r="K306" i="1"/>
  <c r="K305" i="1" s="1"/>
  <c r="K115" i="1"/>
  <c r="J35" i="1"/>
  <c r="I188" i="1"/>
  <c r="I187" i="1" s="1"/>
  <c r="L115" i="1"/>
  <c r="L35" i="1" s="1"/>
  <c r="I306" i="1"/>
  <c r="I305" i="1" s="1"/>
  <c r="I241" i="1"/>
  <c r="I240" i="1" s="1"/>
  <c r="K241" i="1"/>
  <c r="L241" i="1"/>
  <c r="L240" i="1" s="1"/>
  <c r="K35" i="1"/>
  <c r="K188" i="1"/>
  <c r="K187" i="1" s="1"/>
  <c r="K273" i="1"/>
  <c r="J188" i="1"/>
  <c r="J187" i="1" s="1"/>
  <c r="J273" i="1"/>
  <c r="L188" i="1"/>
  <c r="L187" i="1" s="1"/>
  <c r="L273" i="1"/>
  <c r="I186" i="1" l="1"/>
  <c r="I370" i="1" s="1"/>
  <c r="L186" i="1"/>
  <c r="L370" i="1" s="1"/>
  <c r="K240" i="1"/>
  <c r="K186" i="1" s="1"/>
  <c r="K370" i="1" s="1"/>
  <c r="J186" i="1"/>
  <c r="J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<sst xmlns="http://schemas.openxmlformats.org/spreadsheetml/2006/main" count="393" uniqueCount="242">
  <si>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</si>
  <si>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</si>
  <si>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</si>
  <si>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</si>
  <si>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</si>
  <si>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</si>
  <si>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</si>
  <si>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</si>
  <si>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</si>
  <si>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</si>
  <si>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</si>
  <si>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</si>
  <si>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</si>
  <si>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</si>
  <si>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</si>
  <si>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</si>
  <si>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</si>
  <si>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</si>
  <si>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</si>
  <si>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</si>
  <si>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</si>
  <si>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</si>
  <si>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</si>
  <si>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</si>
  <si>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</si>
  <si>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</si>
  <si>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2.02.02.03</t>
  </si>
  <si>
    <t>Valstybės funkcijos</t>
  </si>
  <si>
    <t>09</t>
  </si>
  <si>
    <t>05</t>
  </si>
  <si>
    <t>01</t>
  </si>
  <si>
    <t>03</t>
  </si>
  <si>
    <t>Ūkio lėšos specialiųjų poreikių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</si>
  <si>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</si>
  <si>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</si>
  <si>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</si>
  <si>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</si>
  <si>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</si>
  <si>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</si>
  <si>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</si>
  <si>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</si>
  <si>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</si>
  <si>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</si>
  <si>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</si>
  <si>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</si>
  <si>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</si>
  <si>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</si>
  <si>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</si>
  <si>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</si>
  <si>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</si>
  <si>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</si>
  <si>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</si>
  <si>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</si>
  <si>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</si>
  <si>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</si>
  <si>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</si>
  <si>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</si>
  <si>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</si>
  <si>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</si>
  <si>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</si>
  <si>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</si>
  <si>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</si>
  <si>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</si>
  <si>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</si>
  <si>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</si>
  <si>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</si>
  <si>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</si>
  <si>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</si>
  <si>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</si>
  <si>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</si>
  <si>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</si>
  <si>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</si>
  <si>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</si>
  <si>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</si>
  <si>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</si>
  <si>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</si>
  <si>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</si>
  <si>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</si>
  <si>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</si>
  <si>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</si>
  <si>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</si>
  <si>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</si>
  <si>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</si>
  <si>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</si>
  <si>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</si>
  <si>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</si>
  <si>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</si>
  <si>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</si>
  <si>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</si>
  <si>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</si>
  <si>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</si>
  <si>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</si>
  <si>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</si>
  <si>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</si>
  <si>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</si>
  <si>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</si>
  <si>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</si>
  <si>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</si>
  <si>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</si>
  <si>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</si>
  <si>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</si>
  <si>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</si>
  <si>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</si>
  <si>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</si>
  <si>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</si>
  <si>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</si>
  <si>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</si>
  <si>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</si>
  <si>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</si>
  <si>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</si>
  <si>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</si>
  <si>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</si>
  <si>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</si>
  <si>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</si>
  <si>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</si>
  <si>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</si>
  <si>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</si>
  <si>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</si>
  <si>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</si>
  <si>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</si>
  <si>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</si>
  <si>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</si>
  <si>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</si>
  <si>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</si>
  <si>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</si>
  <si>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</si>
  <si>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</si>
  <si>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</si>
  <si>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</si>
  <si>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</si>
  <si>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</si>
  <si>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</si>
  <si>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</si>
  <si>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</si>
  <si>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</si>
  <si>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</si>
  <si>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</si>
  <si>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</si>
  <si>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</si>
  <si>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</si>
  <si>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</si>
  <si>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</si>
  <si>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</si>
  <si>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</si>
  <si>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</si>
  <si>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</si>
  <si>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</si>
  <si>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</si>
  <si>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</si>
  <si>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</si>
  <si>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</si>
  <si>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</si>
  <si>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</si>
  <si>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</si>
  <si>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</si>
  <si>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</si>
  <si>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</si>
  <si>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</si>
  <si>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</si>
  <si>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</si>
  <si>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</si>
  <si>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</si>
  <si>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</si>
  <si>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</si>
  <si>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</si>
  <si>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</si>
  <si>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</si>
  <si>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</si>
  <si>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</si>
  <si>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</si>
  <si>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</si>
  <si>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</si>
  <si>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</si>
  <si>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</si>
  <si>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</si>
  <si>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</si>
  <si>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</si>
  <si>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</si>
  <si>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</si>
  <si>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</si>
  <si>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</si>
  <si>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</si>
  <si>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</si>
  <si>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</si>
  <si>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</si>
  <si>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</si>
  <si>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</si>
  <si>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</si>
  <si>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</si>
  <si>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</si>
  <si>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</si>
  <si>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</si>
  <si>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</si>
  <si>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</si>
  <si>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</si>
  <si>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</si>
  <si>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</si>
  <si>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</si>
  <si>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</si>
  <si>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</si>
  <si>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</si>
  <si>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</si>
  <si>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</si>
  <si>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</si>
  <si>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</si>
  <si>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</si>
  <si>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</si>
  <si>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</si>
  <si>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</si>
  <si>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</si>
  <si>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</si>
  <si>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</si>
  <si>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</si>
  <si>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</si>
  <si>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</si>
  <si>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</si>
  <si>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</si>
  <si>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</si>
  <si>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</si>
  <si>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</si>
  <si>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</si>
  <si>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</si>
  <si>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</si>
  <si>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</si>
  <si>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</si>
  <si>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</si>
  <si>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</si>
  <si>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</si>
  <si>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</si>
  <si>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</si>
  <si>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</si>
  <si>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</si>
  <si>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</si>
  <si>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</si>
  <si>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</si>
  <si>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</si>
  <si>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</si>
  <si>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</si>
  <si>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</si>
  <si>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</si>
  <si>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</si>
  <si>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2024.04.09 Nr. 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</si>
</sst>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55000</v>
      </c>
      <c r="J35" s="118">
        <f>SUM(J36+J47+J67+J88+J95+J115+J141+J160+J170)</f>
        <v>14000</v>
      </c>
      <c r="K35" s="119">
        <f>SUM(K36+K47+K67+K88+K95+K115+K141+K160+K170)</f>
        <v>8442.73</v>
      </c>
      <c r="L35" s="118">
        <f>SUM(L36+L47+L67+L88+L95+L115+L141+L160+L170)</f>
        <v>8442.73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24900</v>
      </c>
      <c r="J36" s="118">
        <f>SUM(J37+J43)</f>
        <v>6300</v>
      </c>
      <c r="K36" s="120">
        <f>SUM(K37+K43)</f>
        <v>4042.9</v>
      </c>
      <c r="L36" s="121">
        <f>SUM(L37+L43)</f>
        <v>4042.9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24500</v>
      </c>
      <c r="J37" s="118">
        <f>SUM(J38)</f>
        <v>6200</v>
      </c>
      <c r="K37" s="119">
        <f>SUM(K38)</f>
        <v>3985.12</v>
      </c>
      <c r="L37" s="118">
        <f>SUM(L38)</f>
        <v>3985.12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24500</v>
      </c>
      <c r="J38" s="118">
        <f t="shared" ref="J38:L39" si="0">SUM(J39)</f>
        <v>6200</v>
      </c>
      <c r="K38" s="118">
        <f t="shared" si="0"/>
        <v>3985.12</v>
      </c>
      <c r="L38" s="118">
        <f t="shared" si="0"/>
        <v>3985.12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24500</v>
      </c>
      <c r="J39" s="119">
        <f t="shared" si="0"/>
        <v>6200</v>
      </c>
      <c r="K39" s="119">
        <f t="shared" si="0"/>
        <v>3985.12</v>
      </c>
      <c r="L39" s="119">
        <f t="shared" si="0"/>
        <v>3985.12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24500</v>
      </c>
      <c r="J40" s="123">
        <v>6200</v>
      </c>
      <c r="K40" s="123">
        <v>3985.12</v>
      </c>
      <c r="L40" s="123">
        <v>3985.12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100</v>
      </c>
      <c r="K43" s="119">
        <f t="shared" si="1"/>
        <v>57.78</v>
      </c>
      <c r="L43" s="118">
        <f t="shared" si="1"/>
        <v>57.78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100</v>
      </c>
      <c r="K44" s="118">
        <f t="shared" si="1"/>
        <v>57.78</v>
      </c>
      <c r="L44" s="118">
        <f t="shared" si="1"/>
        <v>57.78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100</v>
      </c>
      <c r="K45" s="118">
        <f t="shared" si="1"/>
        <v>57.78</v>
      </c>
      <c r="L45" s="118">
        <f t="shared" si="1"/>
        <v>57.78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100</v>
      </c>
      <c r="K46" s="123">
        <v>57.78</v>
      </c>
      <c r="L46" s="123">
        <v>57.78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30100</v>
      </c>
      <c r="J47" s="126">
        <f t="shared" si="2"/>
        <v>7700</v>
      </c>
      <c r="K47" s="125">
        <f t="shared" si="2"/>
        <v>4399.83</v>
      </c>
      <c r="L47" s="125">
        <f t="shared" si="2"/>
        <v>4399.83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30100</v>
      </c>
      <c r="J48" s="119">
        <f t="shared" si="2"/>
        <v>7700</v>
      </c>
      <c r="K48" s="118">
        <f t="shared" si="2"/>
        <v>4399.83</v>
      </c>
      <c r="L48" s="119">
        <f t="shared" si="2"/>
        <v>4399.83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30100</v>
      </c>
      <c r="J49" s="119">
        <f t="shared" si="2"/>
        <v>7700</v>
      </c>
      <c r="K49" s="121">
        <f t="shared" si="2"/>
        <v>4399.83</v>
      </c>
      <c r="L49" s="121">
        <f t="shared" si="2"/>
        <v>4399.83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30100</v>
      </c>
      <c r="J50" s="127">
        <f>SUM(J51:J66)</f>
        <v>7700</v>
      </c>
      <c r="K50" s="128">
        <f>SUM(K51:K66)</f>
        <v>4399.83</v>
      </c>
      <c r="L50" s="128">
        <f>SUM(L51:L66)</f>
        <v>4399.83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18000</v>
      </c>
      <c r="J54" s="123">
        <v>4500</v>
      </c>
      <c r="K54" s="123">
        <v>1799.83</v>
      </c>
      <c r="L54" s="123">
        <v>1799.83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1500</v>
      </c>
      <c r="J59" s="123">
        <v>300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9100</v>
      </c>
      <c r="J62" s="123">
        <v>2600</v>
      </c>
      <c r="K62" s="123">
        <v>2600</v>
      </c>
      <c r="L62" s="123">
        <v>2600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1500</v>
      </c>
      <c r="J66" s="123">
        <v>300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55000</v>
      </c>
      <c r="J370" s="133">
        <f>SUM(J35+J186)</f>
        <v>14000</v>
      </c>
      <c r="K370" s="133">
        <f>SUM(K35+K186)</f>
        <v>8442.73</v>
      </c>
      <c r="L370" s="133">
        <f>SUM(L35+L186)</f>
        <v>8442.73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2024-04-08T06:13:54Z</dcterms:modified>
  <cp:category/>
</cp:coreProperties>
</file>